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DeepWide_Convective_JJA_NAM_v9_" sheetId="1" state="visible" r:id="rId2"/>
    <sheet name="DeepWide_Convective_JJA_Gulf_v9" sheetId="2" state="visible" r:id="rId3"/>
    <sheet name="DeepWide_Convective_JJA_Plains_" sheetId="3" state="visible" r:id="rId4"/>
  </sheets>
  <definedNames>
    <definedName function="false" hidden="false" name="A" vbProcedure="false">DeepWide_Convective_JJA_Plains_!$AF$2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<sst xmlns="http://schemas.openxmlformats.org/spreadsheetml/2006/main" count="1439" uniqueCount="275">
  <si>
    <t xml:space="preserve">DEEP-WIDE CORES FOR GULF JJA (based on v05 with UW c/s adj) – strong</t>
  </si>
  <si>
    <t xml:space="preserve">CONVECTIVE ELEMENTS</t>
  </si>
  <si>
    <t xml:space="preserve">COLLAPSING CONVECTIVE ELEMENTS</t>
  </si>
  <si>
    <t xml:space="preserve">STRATIFORM ELEMENTS</t>
  </si>
  <si>
    <t xml:space="preserve">RASMUSSEN CHECKLIST</t>
  </si>
  <si>
    <t xml:space="preserve">NOTES</t>
  </si>
  <si>
    <t xml:space="preserve">Orbit</t>
  </si>
  <si>
    <t xml:space="preserve">Date</t>
  </si>
  <si>
    <t xml:space="preserve">Time</t>
  </si>
  <si>
    <t xml:space="preserve">Core #</t>
  </si>
  <si>
    <t xml:space="preserve">lon</t>
  </si>
  <si>
    <t xml:space="preserve">lat</t>
  </si>
  <si>
    <t xml:space="preserve">area (km2)</t>
  </si>
  <si>
    <t xml:space="preserve">top_ht (km)</t>
  </si>
  <si>
    <t xml:space="preserve">bot_ht (km)</t>
  </si>
  <si>
    <t xml:space="preserve">dim_X (deg)</t>
  </si>
  <si>
    <t xml:space="preserve">dim_Y (deg)</t>
  </si>
  <si>
    <t xml:space="preserve">terr_ht (m)</t>
  </si>
  <si>
    <t xml:space="preserve">ocean/land</t>
  </si>
  <si>
    <t xml:space="preserve">Notable Case</t>
  </si>
  <si>
    <t xml:space="preserve">On/Off ShoreKM</t>
  </si>
  <si>
    <t xml:space="preserve">States</t>
  </si>
  <si>
    <t xml:space="preserve">Satellite Analysis</t>
  </si>
  <si>
    <t xml:space="preserve">C/S Mask</t>
  </si>
  <si>
    <t xml:space="preserve">Connected</t>
  </si>
  <si>
    <t xml:space="preserve">Separated/Isolated</t>
  </si>
  <si>
    <t xml:space="preserve">Length (km) with Mask On</t>
  </si>
  <si>
    <t xml:space="preserve">Bowed Line</t>
  </si>
  <si>
    <t xml:space="preserve">NonBowed Line</t>
  </si>
  <si>
    <t xml:space="preserve"># OF 53 dbz cells?</t>
  </si>
  <si>
    <t xml:space="preserve">NEW! # of 52 dbz cells</t>
  </si>
  <si>
    <t xml:space="preserve">Length of longest 47 wrapped 53 dbz cell?</t>
  </si>
  <si>
    <t xml:space="preserve">NEW! Longest 46 dbz cell</t>
  </si>
  <si>
    <t xml:space="preserve">Continous 38 dbz length</t>
  </si>
  <si>
    <t xml:space="preserve">NEW! Longest 40 dbz cell</t>
  </si>
  <si>
    <t xml:space="preserve">Mod Intensity</t>
  </si>
  <si>
    <t xml:space="preserve">Separated Max</t>
  </si>
  <si>
    <t xml:space="preserve">No Upper Section</t>
  </si>
  <si>
    <t xml:space="preserve">No Intensity Drop</t>
  </si>
  <si>
    <t xml:space="preserve">Near Active Convection</t>
  </si>
  <si>
    <t xml:space="preserve">Continuous (over 100 km major axis)</t>
  </si>
  <si>
    <t xml:space="preserve">Major Axis (km)</t>
  </si>
  <si>
    <t xml:space="preserve">Minor Axis (km)</t>
  </si>
  <si>
    <t xml:space="preserve">Patchy</t>
  </si>
  <si>
    <t xml:space="preserve">Arc Conv</t>
  </si>
  <si>
    <t xml:space="preserve">Orientation SW-NE</t>
  </si>
  <si>
    <t xml:space="preserve">Line Motion &gt; 10 m/s</t>
  </si>
  <si>
    <t xml:space="preserve">125 km Leading Line Connected By Mod Ref</t>
  </si>
  <si>
    <t xml:space="preserve">Strong Ref Gradient</t>
  </si>
  <si>
    <t xml:space="preserve">Serration</t>
  </si>
  <si>
    <t xml:space="preserve">Elongated Cells</t>
  </si>
  <si>
    <t xml:space="preserve">10,000km2 Trailing Strat</t>
  </si>
  <si>
    <t xml:space="preserve">Rear Notch</t>
  </si>
  <si>
    <t xml:space="preserve">Secondary Max In Strat</t>
  </si>
  <si>
    <t xml:space="preserve">SUM</t>
  </si>
  <si>
    <t xml:space="preserve">X</t>
  </si>
  <si>
    <t xml:space="preserve">Off, -195</t>
  </si>
  <si>
    <t xml:space="preserve">FL</t>
  </si>
  <si>
    <t xml:space="preserve">Noon</t>
  </si>
  <si>
    <t xml:space="preserve">Trans</t>
  </si>
  <si>
    <t xml:space="preserve">Few Off</t>
  </si>
  <si>
    <t xml:space="preserve">Big, developed case more like a Plains one. Nice collapsing area behind a main line of convection, slight bow. 3 main pops of 53dbz cells connected in a long line of 38+ dbz.</t>
  </si>
  <si>
    <t xml:space="preserve">On, +263</t>
  </si>
  <si>
    <t xml:space="preserve">TX</t>
  </si>
  <si>
    <t xml:space="preserve">Midnight</t>
  </si>
  <si>
    <t xml:space="preserve">InSitu</t>
  </si>
  <si>
    <t xml:space="preserve">Three distinct DWC chunks as highlighted by the algorithm. Separated by weaker 35 dbz or less. Very piece-y in terms of the convective cores.  NOT connected.</t>
  </si>
  <si>
    <t xml:space="preserve">On, +220</t>
  </si>
  <si>
    <t xml:space="preserve">" same case.  No nice leading line…just piecemeal DWC convection that has been glopped together with some stratiform.</t>
  </si>
  <si>
    <t xml:space="preserve">On, +354</t>
  </si>
  <si>
    <t xml:space="preserve">" same case.  Very hard to pick which stratiform area goes with which DWC. NICE POPPY LOOK, THOUGH.</t>
  </si>
  <si>
    <t xml:space="preserve">Even</t>
  </si>
  <si>
    <t xml:space="preserve">Afternoon</t>
  </si>
  <si>
    <t xml:space="preserve">THIS DOESN'T LOOK LIKE A DWC? Trying to form a line, but still piece-y.  No cells greater than 50 dbz.  No broad stratiform or collapsing convection.</t>
  </si>
  <si>
    <t xml:space="preserve">On, _283</t>
  </si>
  <si>
    <t xml:space="preserve">LA</t>
  </si>
  <si>
    <t xml:space="preserve">Early AM</t>
  </si>
  <si>
    <t xml:space="preserve">A nice line of convection.  Does have a broad area of adjacent stratiform.</t>
  </si>
  <si>
    <t xml:space="preserve">On, +119</t>
  </si>
  <si>
    <t xml:space="preserve">Night</t>
  </si>
  <si>
    <t xml:space="preserve">Good</t>
  </si>
  <si>
    <t xml:space="preserve">Very little collapsing.  Scattered convective pieces.  Patchy stratiform surround.</t>
  </si>
  <si>
    <t xml:space="preserve">Spotty convection, not well connected, very little stratiform, no collapsing.</t>
  </si>
  <si>
    <t xml:space="preserve">Off, -94</t>
  </si>
  <si>
    <t xml:space="preserve">AL/FL h20</t>
  </si>
  <si>
    <t xml:space="preserve">Convection is somewhat spotty and disconnected.  There is a lot of stratiform, but only counted what was directly adjacent, so fits as 'patchy'.</t>
  </si>
  <si>
    <t xml:space="preserve">On, +140</t>
  </si>
  <si>
    <t xml:space="preserve">Evening</t>
  </si>
  <si>
    <t xml:space="preserve">Spotty convection, not well connected, very little stratiform, no collapsing. GOOD GULF EXAMPLE.</t>
  </si>
  <si>
    <t xml:space="preserve">Morning</t>
  </si>
  <si>
    <t xml:space="preserve">Pretty Good</t>
  </si>
  <si>
    <t xml:space="preserve">Odd little pocket of convection adjacent to a huge area of stratiform.  Connection is somewhat connected, but not long enough to be catagorized as so, so went with isolated.</t>
  </si>
  <si>
    <t xml:space="preserve">On, +14</t>
  </si>
  <si>
    <t xml:space="preserve">Messy</t>
  </si>
  <si>
    <t xml:space="preserve">Looks spotty and disconnected in this mass.  Very little collapsing, limited adjacent stratiform.Lots of separate pops of convection all over the place around the DWC.</t>
  </si>
  <si>
    <t xml:space="preserve">On, +85</t>
  </si>
  <si>
    <t xml:space="preserve">Strg w/coll</t>
  </si>
  <si>
    <t xml:space="preserve">Very little adjacent stratiform.  GOOD EXAMPLE OF DISCONNECTED, SEPARATE POPS OF CONVECTION.</t>
  </si>
  <si>
    <t xml:space="preserve">Off, -199</t>
  </si>
  <si>
    <t xml:space="preserve">FL-ATL</t>
  </si>
  <si>
    <t xml:space="preserve">Broad area of stratiform adjacent to this classicly spotty Gulf convection.</t>
  </si>
  <si>
    <t xml:space="preserve">On, +37</t>
  </si>
  <si>
    <t xml:space="preserve">Another good example of isolated, disconnected Gulf convection.</t>
  </si>
  <si>
    <t xml:space="preserve">On, +35</t>
  </si>
  <si>
    <t xml:space="preserve">Yet another spotty, isolated, disconnected Gulf case.</t>
  </si>
  <si>
    <t xml:space="preserve">Off, -114</t>
  </si>
  <si>
    <t xml:space="preserve">TX-Gulf</t>
  </si>
  <si>
    <t xml:space="preserve">"</t>
  </si>
  <si>
    <t xml:space="preserve">On, +28</t>
  </si>
  <si>
    <t xml:space="preserve">On, +43</t>
  </si>
  <si>
    <t xml:space="preserve">GA</t>
  </si>
  <si>
    <t xml:space="preserve">Georgia case with clustered, isolated, disconnected convection.  Limited stratiform.</t>
  </si>
  <si>
    <t xml:space="preserve">Another spotty case.</t>
  </si>
  <si>
    <t xml:space="preserve">On, +18</t>
  </si>
  <si>
    <t xml:space="preserve">"   Is this the same case from yesterday, but moved east from LA to GA?</t>
  </si>
  <si>
    <t xml:space="preserve">On, +52</t>
  </si>
  <si>
    <t xml:space="preserve">GA/SC</t>
  </si>
  <si>
    <t xml:space="preserve">Another classic, spotty Gulf example.</t>
  </si>
  <si>
    <t xml:space="preserve">On, +41</t>
  </si>
  <si>
    <t xml:space="preserve">Big, broad case.  However!  Noticed how disconnected and clustered the main pops of deep convection are.  Not linear at all.  Pockety. Hard to classify as connected...! So went with isolated/separated.  Long enough stretch (200 km) of convection, but not in a straight or curved line.</t>
  </si>
  <si>
    <t xml:space="preserve">Great, poppy Gulf case.  Isolated, clustery convection.</t>
  </si>
  <si>
    <t xml:space="preserve">Max</t>
  </si>
  <si>
    <t xml:space="preserve">Min</t>
  </si>
  <si>
    <t xml:space="preserve">CONNECTED means:  Within a DWC, convective features are located within a contiguous curved or straight band of echo &gt;40 dBZ that extends over a distance of at least 150 km.</t>
  </si>
  <si>
    <t xml:space="preserve">SEPARATED/ISOLATED means: Within a DWC, convective features &gt;40 dBZ are nonlinear, &lt;150 km in dimension, and randomly distributed in space.</t>
  </si>
  <si>
    <t xml:space="preserve">Hard to find good collapsing around this type of DWC.  Usually very spotty and questionable.  Not well developed like in the Plains.</t>
  </si>
  <si>
    <t xml:space="preserve">Some cases show both in one pass...look at 20160714.  Pass includes a good case over TN with well developed collapsing behind main line of convection.  Area highlighted in this same pass in GA is spotty without great collapsing.</t>
  </si>
  <si>
    <t xml:space="preserve">Also looks like the good example in Tennessee is translational, vs. the portion in Georgia is in situ and pops up in front of front as it's approaching.</t>
  </si>
  <si>
    <t xml:space="preserve">20160812 is a big trans case.  Takes on a plains feel.</t>
  </si>
  <si>
    <t xml:space="preserve">Jan 2018:  Going back to measure "pops" of convection.  Finding those with at least a 53 dbz core/8 km long, measuring them, and the space between the cores.</t>
  </si>
  <si>
    <t xml:space="preserve">To be connected/continuous, convection must all be 38 dbz or longer.  That is the part I measure for "length of convection"...all across the yellow, no white.</t>
  </si>
  <si>
    <t xml:space="preserve">Separated</t>
  </si>
  <si>
    <t xml:space="preserve">Length (km)</t>
  </si>
  <si>
    <t xml:space="preserve">NEW! Longest 40dbz as a BOW</t>
  </si>
  <si>
    <t xml:space="preserve">NEW! DWC connected by stratiform?</t>
  </si>
  <si>
    <t xml:space="preserve">Continuous</t>
  </si>
  <si>
    <t xml:space="preserve">Strong Ref. Gradient</t>
  </si>
  <si>
    <t xml:space="preserve">NE</t>
  </si>
  <si>
    <t xml:space="preserve">Big area of stratus &amp; collapsing up north, but over 300 km away from the DWC.  Marked as bow first time, but that element is missing with new 52/46/40 mask...? Also, pass cuts off any trailing, so hard to check off final 3 categories (left as 0 for undetermined).</t>
  </si>
  <si>
    <t xml:space="preserve">CO/KS</t>
  </si>
  <si>
    <t xml:space="preserve">Not great stratus or collasping--barely any there, but still over 100 km. Think trailing is missing here due to GPM pass cut-off, left as 0's.</t>
  </si>
  <si>
    <t xml:space="preserve">MO</t>
  </si>
  <si>
    <t xml:space="preserve">Nothing I would call collapsing here.  Spotty and isolated.  Much cut off in the GPM pass again.</t>
  </si>
  <si>
    <t xml:space="preserve">CO</t>
  </si>
  <si>
    <t xml:space="preserve">No great collapsing here either...part of huge system that extend to MN.  Line of spotty, isolated convection.</t>
  </si>
  <si>
    <t xml:space="preserve">SD</t>
  </si>
  <si>
    <t xml:space="preserve">Great classic example...semi bow, broad area of collasping/strat behind it. GPM pass cuts off some of the trailing, so can't see any notch if there is one.</t>
  </si>
  <si>
    <t xml:space="preserve">ND</t>
  </si>
  <si>
    <t xml:space="preserve">Smaller cell to the north of previous</t>
  </si>
  <si>
    <t xml:space="preserve">IA</t>
  </si>
  <si>
    <t xml:space="preserve">PG/FO</t>
  </si>
  <si>
    <t xml:space="preserve">Is this forming and moving in the opposite direction of the usual schematic?  Need sat data (missing as of 8/14/18) to know for sure.  GPM pass cut off to the south, too.</t>
  </si>
  <si>
    <t xml:space="preserve">Semi bow with some collapsing...bow questionable?</t>
  </si>
  <si>
    <t xml:space="preserve">KS</t>
  </si>
  <si>
    <t xml:space="preserve">Looks more like Gulf convection...patchy and scattered. No great collapsing or stratus.</t>
  </si>
  <si>
    <t xml:space="preserve">This is one case with 5 pockets of convection in it being flagged as DWC. </t>
  </si>
  <si>
    <t xml:space="preserve">    The stratus and collapsing area is central to it all, with the convection on the outside</t>
  </si>
  <si>
    <t xml:space="preserve">     surrounding it.  Therefore, I used that collapsing analysis and statiform measurments</t>
  </si>
  <si>
    <t xml:space="preserve">     as the same for all...</t>
  </si>
  <si>
    <t xml:space="preserve">WY</t>
  </si>
  <si>
    <t xml:space="preserve">This was just a long line of convection. No collapsing/good stratiform around it, but am guessing it may have been cut off in the GPM pass...this pass barely captured this line.</t>
  </si>
  <si>
    <t xml:space="preserve">b</t>
  </si>
  <si>
    <t xml:space="preserve">Speckly, in situ grown convection without maturity.  No lines, one weak bow-ish feature, no collapsing, and minimal stratiform.</t>
  </si>
  <si>
    <t xml:space="preserve">SD/IA</t>
  </si>
  <si>
    <t xml:space="preserve">     Didn't even count the collapsing here.</t>
  </si>
  <si>
    <t xml:space="preserve">WI/IL/IA/MN</t>
  </si>
  <si>
    <t xml:space="preserve">This is the 2 eyed monster storm. Same as above, but has matured into a beauty.  Noticed that the algorithm flags only one piece...the whole enchilada...as DWC when it could have perhaps grabbed at least two separate chunks.  This number plays out in the final count.</t>
  </si>
  <si>
    <t xml:space="preserve">Smaller area of convection trailing bigger section up north in WI/MN/IA. Think this will be a nice storm later in the day, but too early.  Line of convection is less than 100 km.</t>
  </si>
  <si>
    <t xml:space="preserve">WI/MN</t>
  </si>
  <si>
    <t xml:space="preserve">This is a nice bowed line over MN/WI--3 separate sections flagged as DWC are part of same</t>
  </si>
  <si>
    <t xml:space="preserve">     bow.  If counted/measured once, would rate much longer (325 km bow) in convective.  Pass is cutting off trailing part, so can't see notch or secondary maximum, but I'll bet it's there. Should probably count as one big case instead of 3 little ones...!</t>
  </si>
  <si>
    <t xml:space="preserve">(Same as above…counted leading line as one case!)</t>
  </si>
  <si>
    <t xml:space="preserve">Late AM</t>
  </si>
  <si>
    <t xml:space="preserve">Bitty, speckly convection in SD.  Barey any collapsible or stratus to look at. Think most cut off in pass.</t>
  </si>
  <si>
    <t xml:space="preserve">Mid-day</t>
  </si>
  <si>
    <t xml:space="preserve">Mini (70 km) bow echo with surrounding stratiform/collapsing. Nice miniture case likely on way to being impressive by afternoon/evening.</t>
  </si>
  <si>
    <t xml:space="preserve">AK</t>
  </si>
  <si>
    <t xml:space="preserve">Bitty new convection in AK (close to Gulf, looks like Gulf convection).  Not mature yet.  No collapsing.</t>
  </si>
  <si>
    <t xml:space="preserve">SD/NB</t>
  </si>
  <si>
    <t xml:space="preserve">Pretty good looking stuff.  Has all the right parts--nice and mature.</t>
  </si>
  <si>
    <t xml:space="preserve">IL/MO</t>
  </si>
  <si>
    <t xml:space="preserve">Small piece (convection less than 100 km long) of a much larger system that came through.  GPM pass likely missed the good stuff.</t>
  </si>
  <si>
    <t xml:space="preserve">OK/AK</t>
  </si>
  <si>
    <t xml:space="preserve">Big chunk of stratiform in front of (east of) DWC. Think another area to the east in AK look like a DWC too, but it wasn't flagged. Convection less than 100 km long.</t>
  </si>
  <si>
    <t xml:space="preserve">OK/NM/TX</t>
  </si>
  <si>
    <t xml:space="preserve">These two chunks of convection are more spotty.  No good collasping--limited stratiform. </t>
  </si>
  <si>
    <t xml:space="preserve">OK/NM </t>
  </si>
  <si>
    <t xml:space="preserve">     Think counting same date as separate cases messes up our counts &amp; measurements…both convection lines less than 100 km long.</t>
  </si>
  <si>
    <t xml:space="preserve">WI</t>
  </si>
  <si>
    <t xml:space="preserve">This is another amazing, lovely, mature example.  Notice how it only identified one piece as DWC, so measured only once instead of many different times.  This is going to skew the averages.</t>
  </si>
  <si>
    <t xml:space="preserve">So so case in KS.  Nice stratiform and some collapsing behind main convection. 135 km convection with eye, but only 80-85 or so with mask…</t>
  </si>
  <si>
    <t xml:space="preserve">MN</t>
  </si>
  <si>
    <t xml:space="preserve">Gorgeous bowed case in MN.  Classic, mature set up. Big bow echo counted/flagged just once.</t>
  </si>
  <si>
    <t xml:space="preserve">AK/KS</t>
  </si>
  <si>
    <t xml:space="preserve">Two pieces of same speckly case.  Very little stratiform, no collapsing.</t>
  </si>
  <si>
    <t xml:space="preserve">  Same as above.  Much nicer reflectivity to the north.</t>
  </si>
  <si>
    <t xml:space="preserve">Canada</t>
  </si>
  <si>
    <t xml:space="preserve">Speckly junk in Canada.  No collapsing, little stratiform.</t>
  </si>
  <si>
    <t xml:space="preserve">More speckly junk in Canada.  Same issues, different day. Convection only 80 km long.</t>
  </si>
  <si>
    <t xml:space="preserve">Two pieces of same good example.  This piece is small and has little stratiform, no true collapsing (think it's growing).</t>
  </si>
  <si>
    <t xml:space="preserve">    This second piece is nice with a big bow and extended collapsing behind it.</t>
  </si>
  <si>
    <t xml:space="preserve">Two separate, chunky (both less than 100 km convective) pieces. Speckly.  No great collapsing or</t>
  </si>
  <si>
    <t xml:space="preserve">AK/IA</t>
  </si>
  <si>
    <t xml:space="preserve">   stratiform in this batch.  Barely registers as collapsing, but counted as found a few 'maybe' spots.</t>
  </si>
  <si>
    <t xml:space="preserve">Speckly (barely 50 km convective line) junk in Canada.  No great collapsing, little stratiform. Counted the little bit anyway.</t>
  </si>
  <si>
    <t xml:space="preserve">More speckly junk.  No good collapsing, little stratiform.  Blech.  Some cut off in pass?</t>
  </si>
  <si>
    <t xml:space="preserve">    Same case, different small chunk.</t>
  </si>
  <si>
    <t xml:space="preserve">KS/OK</t>
  </si>
  <si>
    <t xml:space="preserve">Odd case with backward facing bow.  Not much that I'd call collapsing.  Some stratiform.</t>
  </si>
  <si>
    <t xml:space="preserve">Big case up in Canada north of MN.  Huge trailing stratiform behind the bowed echo.  Some nice collapsing too. GPM pass cuts off very back, so can't see notch?</t>
  </si>
  <si>
    <t xml:space="preserve">This is two parts of same big case.  Second piece has quite a bow, but not connected to the part</t>
  </si>
  <si>
    <t xml:space="preserve">   that is registering as a DWC...if it was, the convective meaurement would be MUCH longer.  Used same stratiform measurement as it's all connected behind these two elements...</t>
  </si>
  <si>
    <t xml:space="preserve">SD/NE</t>
  </si>
  <si>
    <t xml:space="preserve">Classic, mature case with all the right pieces.  Textbook.</t>
  </si>
  <si>
    <t xml:space="preserve">Two pieces of same case.  Used same collapsing/stratus measurements and checks since it's all connected, but the stratiform/collapsing</t>
  </si>
  <si>
    <t xml:space="preserve">  is closer to the second area (46+ lat) registering as a DWC.</t>
  </si>
  <si>
    <t xml:space="preserve">MT</t>
  </si>
  <si>
    <t xml:space="preserve">Classic, mature case with all the right pieces.  Textbook. Only thing off:  arch is oriented SE to NW.</t>
  </si>
  <si>
    <t xml:space="preserve">Speckly junk like a Gulf case, no collapsing, little stratiform.  Other chunks nearby look like better DWC, but didn't register as such.</t>
  </si>
  <si>
    <t xml:space="preserve">Lots of spotty stuff with small bow feature.  Area to the south looks better for some collapsing.  This chunk had none.</t>
  </si>
  <si>
    <t xml:space="preserve">Not a great case.  Has a bow, but very questionable collapsing (it's in front, small), and little stratiform.</t>
  </si>
  <si>
    <t xml:space="preserve">Four pieces of same speckly case.  Don't like how it separates out.  Are they connected</t>
  </si>
  <si>
    <t xml:space="preserve">  or separate?  Have to measure separate stratus, etc.  Throws off count?</t>
  </si>
  <si>
    <t xml:space="preserve">  No great collapsing.  One spot perhaps growing.</t>
  </si>
  <si>
    <t xml:space="preserve">   "</t>
  </si>
  <si>
    <t xml:space="preserve">Pretty good case north of MN.</t>
  </si>
  <si>
    <t xml:space="preserve">MO/IA/IN</t>
  </si>
  <si>
    <t xml:space="preserve">Great case with gigantic bow.  All the pieces you look for all well represented. Back cut off in pass, so can't see a notch, but all other features check off.</t>
  </si>
  <si>
    <t xml:space="preserve">MO/AK</t>
  </si>
  <si>
    <t xml:space="preserve">Pretty good case.  Not huge (less than 100 km conv line), but has all of the right parts.  Probably bigger &amp; better in 2-3 hours.</t>
  </si>
  <si>
    <t xml:space="preserve">MT/ND</t>
  </si>
  <si>
    <t xml:space="preserve">Speckly case.  Some sort-of collapsing but it's not close to the DWC. Much of the front of this case cut off in pass.</t>
  </si>
  <si>
    <t xml:space="preserve">Pockets of convection.  Collapsing very small/questionable.  Little stratiform</t>
  </si>
  <si>
    <t xml:space="preserve">Speckly case.  Nothing great to see here. Looks like Gulf convection.</t>
  </si>
  <si>
    <t xml:space="preserve">Bad case.  Tiny convection, spotty with others nearby.  No collapsing.</t>
  </si>
  <si>
    <t xml:space="preserve">Decent case.  Some of the strongest DBZ I've seen (59+).</t>
  </si>
  <si>
    <t xml:space="preserve">Odd little case--mostly cut off in pass.  Wouldn't call this collapsing...probably growing.  Long line but little stratiform around it.</t>
  </si>
  <si>
    <t xml:space="preserve">I'd say collapsing was growing.  Little stratiform.</t>
  </si>
  <si>
    <t xml:space="preserve">   Bigger piece of same pass.  Much nicer, mature section.</t>
  </si>
  <si>
    <t xml:space="preserve">MN/Canada</t>
  </si>
  <si>
    <t xml:space="preserve">Interesting case.  Semi bow on leading/eastern edge, but not the part signaling as a DWC.  Not sure whether to measure whole convective area (400+) or just the part of it registering as DWC (about half that).</t>
  </si>
  <si>
    <t xml:space="preserve">Not a huge case, but has all of the proper pieces of a mature system.  However, the DWC is trailing, not leading…</t>
  </si>
  <si>
    <r>
      <rPr>
        <sz val="10"/>
        <rFont val="Arial"/>
        <family val="2"/>
        <charset val="1"/>
      </rPr>
      <t xml:space="preserve">Litte bit of spotty convection to the north, but mostly a connected mass.  </t>
    </r>
    <r>
      <rPr>
        <b val="true"/>
        <sz val="10"/>
        <rFont val="Arial"/>
        <family val="2"/>
        <charset val="1"/>
      </rPr>
      <t xml:space="preserve">Not a great leading line…very messy &amp; haphazard</t>
    </r>
    <r>
      <rPr>
        <sz val="10"/>
        <rFont val="Arial"/>
        <family val="2"/>
        <charset val="1"/>
      </rPr>
      <t xml:space="preserve">.  Maybe falling apart as it's so late.</t>
    </r>
  </si>
  <si>
    <t xml:space="preserve">Three separate lines of convection...DWC algorithm only flagged one of them. Leading line just barely short of 125 km, but I included anyway as it's so close and such an obvious line of convection.</t>
  </si>
  <si>
    <t xml:space="preserve">(Discuss with Bob &amp; Stacy). Why is algorithm grabbing just this tiny piece...much large convection to the north in this same GPM scan that has all of the mature pieces.  This one barely registers.  Do I measure the other instead?  With the schematic, the other one fits much better than the part flagged as a DWC.</t>
  </si>
  <si>
    <t xml:space="preserve">Similarly, this little chunk is not nearly as big as the one to the north of it in MN.  That other spot has more convection, plus collapsing and stratiform.  This lat/long does not.</t>
  </si>
  <si>
    <t xml:space="preserve">This case is small and cut off in pass.  Not much collapsing at all--don't think it counts.  Maybe small bits of growing convection.</t>
  </si>
  <si>
    <t xml:space="preserve">   Again, cut off in pass so can't see most of it.  &amp; shouldn't this be one big case and not pieced out into bits of DWC...?</t>
  </si>
  <si>
    <t xml:space="preserve">OK</t>
  </si>
  <si>
    <t xml:space="preserve">Again, cut off in pass, &amp; shouldn't this be part of one big system...not broken into different pieces?</t>
  </si>
  <si>
    <t xml:space="preserve">   The collasping is about 150+ km away so didn't count it...should I?  Appears these are disconnceted bits until you put the mask on, then joined by stratiform</t>
  </si>
  <si>
    <t xml:space="preserve">Nice mature storm.</t>
  </si>
  <si>
    <t xml:space="preserve">Okay, not a lot here. Nice leading line but very little stratiform to go with it.</t>
  </si>
  <si>
    <r>
      <rPr>
        <sz val="10"/>
        <rFont val="Arial"/>
        <family val="2"/>
        <charset val="1"/>
      </rPr>
      <t xml:space="preserve">Piece-y convection.  Collapsing area is to east on this piece, but to the west on an adjacent piece, so looks </t>
    </r>
    <r>
      <rPr>
        <b val="true"/>
        <sz val="10"/>
        <rFont val="Arial"/>
        <family val="2"/>
        <charset val="1"/>
      </rPr>
      <t xml:space="preserve">backwards.</t>
    </r>
    <r>
      <rPr>
        <sz val="10"/>
        <rFont val="Arial"/>
        <family val="2"/>
        <charset val="1"/>
      </rPr>
      <t xml:space="preserve"> </t>
    </r>
  </si>
  <si>
    <t xml:space="preserve">Nice case but shouldn't it be one instead of two...?  Skews the measurement.  And backwards again.</t>
  </si>
  <si>
    <r>
      <rPr>
        <sz val="10"/>
        <rFont val="Arial"/>
        <family val="2"/>
        <charset val="1"/>
      </rPr>
      <t xml:space="preserve">    </t>
    </r>
    <r>
      <rPr>
        <b val="true"/>
        <sz val="10"/>
        <rFont val="Arial"/>
        <family val="2"/>
        <charset val="1"/>
      </rPr>
      <t xml:space="preserve">count to do it twice...?</t>
    </r>
  </si>
  <si>
    <t xml:space="preserve">Small case...not good collapsing, probably just some growing. Barely 100 km so don't think it's a good enough line to count. Isolated cell.</t>
  </si>
  <si>
    <t xml:space="preserve">NE/SD</t>
  </si>
  <si>
    <t xml:space="preserve">Little collapsing, and stratiform is mostly on leading/eastern edge…don't think it's a long enough line to count, barely can get 100 km. Again, pretty isolated stuff.</t>
  </si>
  <si>
    <t xml:space="preserve">Small case, shouldn't it be one big case instead of two smaller ones...?</t>
  </si>
  <si>
    <t xml:space="preserve">   Bigger area of stratus trailing but not connected.</t>
  </si>
  <si>
    <t xml:space="preserve">Piece-y convection.</t>
  </si>
  <si>
    <t xml:space="preserve">   Looks like popcorn.  Not great.  Little stratiform, no collapsing.</t>
  </si>
  <si>
    <t xml:space="preserve">Too small to be helpful.  Questionable collapsing.  No nice line, convection only 55 km.  Isolated.</t>
  </si>
  <si>
    <t xml:space="preserve">Small pocket of convection in MN. Maybe dying version of what was good a few hours ago..? Semi bow left, but seems weak.</t>
  </si>
  <si>
    <t xml:space="preserve">Broad stratiform behind this bow, but a bit disconnected...</t>
  </si>
  <si>
    <t xml:space="preserve">Mid-day chunk of convection.  Not well developed yet. Semi bow, but line of convection (75 km) not going too strong yet.</t>
  </si>
  <si>
    <t xml:space="preserve">CO/NE/KS</t>
  </si>
  <si>
    <t xml:space="preserve">Nice line of convection but no great stratiform behind it yet.</t>
  </si>
  <si>
    <t xml:space="preserve">No real collapsing to be found. </t>
  </si>
  <si>
    <t xml:space="preserve">   Same system.  Popcorn-y like the Gulf.  If this was counted once, might be able to call a line, but *just* disconnected enough that they register as two DWCs.  A tricky case.</t>
  </si>
  <si>
    <t xml:space="preserve">Popcorn city.  No collapsing, barely any stratiform.</t>
  </si>
  <si>
    <t xml:space="preserve">Popcorn and piecemeal again.  No collasping, very limited stratiform. Trying to form a line, but not quite long enough yet.</t>
  </si>
  <si>
    <t xml:space="preserve">CONNECTED means:  Within a DWC, convective features are located within a contiguous curved or straight band of echo &gt;38 dBZ that extends over a distance of at least 150 km.</t>
  </si>
  <si>
    <t xml:space="preserve">SEPARATED/ISOLATED means: Within a DWC, convective features &gt;38 dBZ are nonlinear, &lt;150 km in dimension, and randomly distributed in space.</t>
  </si>
</sst>
</file>

<file path=xl/styles.xml><?xml version="1.0" encoding="utf-8"?>
<styleSheet xmlns="http://schemas.openxmlformats.org/spreadsheetml/2006/main">
  <numFmts count="4">
    <numFmt numFmtId="164" formatCode="General"/>
    <numFmt numFmtId="165" formatCode="000000"/>
    <numFmt numFmtId="166" formatCode="0.00"/>
    <numFmt numFmtId="167" formatCode="0.0"/>
  </numFmts>
  <fonts count="10">
    <font>
      <sz val="10"/>
      <color rgb="FF000000"/>
      <name val="Arial"/>
      <family val="0"/>
      <charset val="1"/>
    </font>
    <font>
      <sz val="10"/>
      <name val="Arial"/>
      <family val="0"/>
    </font>
    <font>
      <sz val="10"/>
      <name val="Arial"/>
      <family val="0"/>
    </font>
    <font>
      <sz val="10"/>
      <name val="Arial"/>
      <family val="0"/>
    </font>
    <font>
      <sz val="10"/>
      <name val="Arial"/>
      <family val="2"/>
      <charset val="1"/>
    </font>
    <font>
      <b val="true"/>
      <sz val="12"/>
      <name val="Arial"/>
      <family val="2"/>
      <charset val="1"/>
    </font>
    <font>
      <b val="true"/>
      <sz val="10"/>
      <name val="Arial"/>
      <family val="2"/>
      <charset val="1"/>
    </font>
    <font>
      <b val="true"/>
      <sz val="8"/>
      <name val="Arial"/>
      <family val="2"/>
      <charset val="1"/>
    </font>
    <font>
      <b val="true"/>
      <sz val="10"/>
      <color rgb="FFFF0000"/>
      <name val="Arial"/>
      <family val="2"/>
      <charset val="1"/>
    </font>
    <font>
      <b val="true"/>
      <sz val="10"/>
      <color rgb="FF000000"/>
      <name val="Arial"/>
      <family val="0"/>
      <charset val="1"/>
    </font>
  </fonts>
  <fills count="9">
    <fill>
      <patternFill patternType="none"/>
    </fill>
    <fill>
      <patternFill patternType="gray125"/>
    </fill>
    <fill>
      <patternFill patternType="solid">
        <fgColor rgb="FFFFFF00"/>
        <bgColor rgb="FFFFFF00"/>
      </patternFill>
    </fill>
    <fill>
      <patternFill patternType="solid">
        <fgColor rgb="FFFF950E"/>
        <bgColor rgb="FFFF8080"/>
      </patternFill>
    </fill>
    <fill>
      <patternFill patternType="solid">
        <fgColor rgb="FFFF3366"/>
        <bgColor rgb="FFFF0000"/>
      </patternFill>
    </fill>
    <fill>
      <patternFill patternType="solid">
        <fgColor rgb="FFBDD7EE"/>
        <bgColor rgb="FF99CCFF"/>
      </patternFill>
    </fill>
    <fill>
      <patternFill patternType="solid">
        <fgColor rgb="FF00FF00"/>
        <bgColor rgb="FF33CCCC"/>
      </patternFill>
    </fill>
    <fill>
      <patternFill patternType="solid">
        <fgColor rgb="FFFFF2CC"/>
        <bgColor rgb="FFFFFFFF"/>
      </patternFill>
    </fill>
    <fill>
      <patternFill patternType="solid">
        <fgColor rgb="FFFFFFFF"/>
        <bgColor rgb="FFFFF2CC"/>
      </patternFill>
    </fill>
  </fills>
  <borders count="10">
    <border diagonalUp="false" diagonalDown="false">
      <left/>
      <right/>
      <top/>
      <bottom/>
      <diagonal/>
    </border>
    <border diagonalUp="false" diagonalDown="false">
      <left style="hair"/>
      <right style="hair"/>
      <top style="hair"/>
      <bottom style="hair"/>
      <diagonal/>
    </border>
    <border diagonalUp="false" diagonalDown="false">
      <left style="hair"/>
      <right/>
      <top/>
      <bottom/>
      <diagonal/>
    </border>
    <border diagonalUp="false" diagonalDown="false">
      <left style="thin"/>
      <right style="thin"/>
      <top style="thin"/>
      <bottom style="thin"/>
      <diagonal/>
    </border>
    <border diagonalUp="false" diagonalDown="false">
      <left style="hair"/>
      <right/>
      <top style="hair"/>
      <bottom style="hair"/>
      <diagonal/>
    </border>
    <border diagonalUp="false" diagonalDown="false">
      <left style="thin"/>
      <right/>
      <top style="thin"/>
      <bottom style="thin"/>
      <diagonal/>
    </border>
    <border diagonalUp="false" diagonalDown="false">
      <left style="thin"/>
      <right style="thin"/>
      <top/>
      <bottom style="thin"/>
      <diagonal/>
    </border>
    <border diagonalUp="false" diagonalDown="false">
      <left style="hair"/>
      <right/>
      <top style="hair"/>
      <bottom/>
      <diagonal/>
    </border>
    <border diagonalUp="false" diagonalDown="false">
      <left style="thin"/>
      <right style="thin"/>
      <top style="thin"/>
      <bottom/>
      <diagonal/>
    </border>
    <border diagonalUp="false" diagonalDown="false">
      <left style="hair"/>
      <right/>
      <top/>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2">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0" borderId="0" xfId="0" applyFont="true" applyBorder="false" applyAlignment="true" applyProtection="false">
      <alignment horizontal="general" vertical="bottom" textRotation="0" wrapText="false" indent="0" shrinkToFit="false"/>
      <protection locked="true" hidden="false"/>
    </xf>
    <xf numFmtId="166" fontId="4" fillId="0" borderId="0" xfId="0" applyFont="true" applyBorder="false" applyAlignment="true" applyProtection="false">
      <alignment horizontal="general" vertical="bottom" textRotation="0" wrapText="false" indent="0" shrinkToFit="false"/>
      <protection locked="true" hidden="false"/>
    </xf>
    <xf numFmtId="165" fontId="5" fillId="0" borderId="1" xfId="0" applyFont="true" applyBorder="true" applyAlignment="true" applyProtection="false">
      <alignment horizontal="center" vertical="center" textRotation="0" wrapText="tru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6" fillId="3" borderId="1" xfId="0" applyFont="true" applyBorder="true" applyAlignment="true" applyProtection="false">
      <alignment horizontal="center" vertical="center" textRotation="0" wrapText="false" indent="0" shrinkToFit="false"/>
      <protection locked="true" hidden="false"/>
    </xf>
    <xf numFmtId="164" fontId="6" fillId="4" borderId="1" xfId="0" applyFont="true" applyBorder="true" applyAlignment="true" applyProtection="false">
      <alignment horizontal="center" vertical="center" textRotation="0" wrapText="false" indent="0" shrinkToFit="false"/>
      <protection locked="true" hidden="false"/>
    </xf>
    <xf numFmtId="164" fontId="6" fillId="5" borderId="2" xfId="0" applyFont="true" applyBorder="true" applyAlignment="true" applyProtection="false">
      <alignment horizontal="center" vertical="bottom" textRotation="0" wrapText="false" indent="0" shrinkToFit="false"/>
      <protection locked="true" hidden="false"/>
    </xf>
    <xf numFmtId="164" fontId="6" fillId="5" borderId="0" xfId="0" applyFont="true" applyBorder="true" applyAlignment="true" applyProtection="false">
      <alignment horizontal="center" vertical="bottom" textRotation="0" wrapText="false" indent="0" shrinkToFit="false"/>
      <protection locked="true" hidden="false"/>
    </xf>
    <xf numFmtId="164" fontId="6" fillId="6" borderId="3" xfId="0" applyFont="true" applyBorder="true" applyAlignment="true" applyProtection="false">
      <alignment horizontal="center" vertical="center" textRotation="0" wrapText="false" indent="0" shrinkToFit="false"/>
      <protection locked="true" hidden="false"/>
    </xf>
    <xf numFmtId="165" fontId="6" fillId="0" borderId="1" xfId="0" applyFont="true" applyBorder="true" applyAlignment="true" applyProtection="false">
      <alignment horizontal="center" vertical="bottom" textRotation="0" wrapText="true" indent="0" shrinkToFit="false"/>
      <protection locked="true" hidden="false"/>
    </xf>
    <xf numFmtId="164" fontId="6" fillId="0" borderId="1" xfId="0" applyFont="true" applyBorder="true" applyAlignment="true" applyProtection="false">
      <alignment horizontal="center" vertical="bottom"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7" fillId="3" borderId="1" xfId="0" applyFont="true" applyBorder="true" applyAlignment="true" applyProtection="false">
      <alignment horizontal="center" vertical="center" textRotation="0" wrapText="true" indent="0" shrinkToFit="false"/>
      <protection locked="true" hidden="false"/>
    </xf>
    <xf numFmtId="164" fontId="7" fillId="4" borderId="1" xfId="0" applyFont="true" applyBorder="true" applyAlignment="true" applyProtection="false">
      <alignment horizontal="center" vertical="center" textRotation="0" wrapText="true" indent="0" shrinkToFit="false"/>
      <protection locked="true" hidden="false"/>
    </xf>
    <xf numFmtId="164" fontId="7" fillId="4" borderId="4" xfId="0" applyFont="true" applyBorder="true" applyAlignment="true" applyProtection="false">
      <alignment horizontal="center" vertical="center" textRotation="0" wrapText="true" indent="0" shrinkToFit="false"/>
      <protection locked="true" hidden="false"/>
    </xf>
    <xf numFmtId="164" fontId="7" fillId="5" borderId="3" xfId="0" applyFont="true" applyBorder="true" applyAlignment="true" applyProtection="false">
      <alignment horizontal="center" vertical="center" textRotation="0" wrapText="true" indent="0" shrinkToFit="false"/>
      <protection locked="true" hidden="false"/>
    </xf>
    <xf numFmtId="164" fontId="7" fillId="5" borderId="5" xfId="0" applyFont="true" applyBorder="true" applyAlignment="true" applyProtection="false">
      <alignment horizontal="center" vertical="center" textRotation="0" wrapText="true" indent="0" shrinkToFit="false"/>
      <protection locked="true" hidden="false"/>
    </xf>
    <xf numFmtId="164" fontId="7" fillId="6" borderId="3" xfId="0" applyFont="true" applyBorder="true" applyAlignment="true" applyProtection="false">
      <alignment horizontal="center" vertical="center" textRotation="0" wrapText="true" indent="0" shrinkToFit="false"/>
      <protection locked="true" hidden="false"/>
    </xf>
    <xf numFmtId="165" fontId="4" fillId="7" borderId="1" xfId="0" applyFont="true" applyBorder="true" applyAlignment="true" applyProtection="false">
      <alignment horizontal="general" vertical="bottom" textRotation="0" wrapText="false" indent="0" shrinkToFit="false"/>
      <protection locked="true" hidden="false"/>
    </xf>
    <xf numFmtId="164" fontId="4" fillId="7" borderId="1" xfId="0" applyFont="true" applyBorder="true" applyAlignment="true" applyProtection="false">
      <alignment horizontal="general"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6" fontId="4" fillId="7" borderId="1" xfId="0" applyFont="true" applyBorder="true" applyAlignment="tru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5" fontId="4" fillId="0" borderId="1" xfId="0" applyFont="true" applyBorder="true" applyAlignment="tru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general" vertical="bottom" textRotation="0" wrapText="false" indent="0" shrinkToFit="false"/>
      <protection locked="true" hidden="false"/>
    </xf>
    <xf numFmtId="166" fontId="4" fillId="0" borderId="1" xfId="0" applyFont="true" applyBorder="true" applyAlignment="tru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general" vertical="bottom" textRotation="0" wrapText="false" indent="0" shrinkToFit="false"/>
      <protection locked="true" hidden="false"/>
    </xf>
    <xf numFmtId="164" fontId="8" fillId="0" borderId="1" xfId="0" applyFont="true" applyBorder="true" applyAlignment="true" applyProtection="false">
      <alignment horizontal="general" vertical="bottom" textRotation="0" wrapText="false" indent="0" shrinkToFit="false"/>
      <protection locked="true" hidden="false"/>
    </xf>
    <xf numFmtId="164" fontId="8" fillId="7" borderId="1" xfId="0" applyFont="true" applyBorder="true" applyAlignment="true" applyProtection="false">
      <alignment horizontal="general" vertical="bottom" textRotation="0" wrapText="false" indent="0" shrinkToFit="false"/>
      <protection locked="true" hidden="false"/>
    </xf>
    <xf numFmtId="165" fontId="0" fillId="0" borderId="1" xfId="0" applyFont="false" applyBorder="true" applyAlignment="false" applyProtection="false">
      <alignment horizontal="general" vertical="bottom" textRotation="0" wrapText="false" indent="0" shrinkToFit="false"/>
      <protection locked="true" hidden="false"/>
    </xf>
    <xf numFmtId="166" fontId="0" fillId="0" borderId="1" xfId="0" applyFont="false" applyBorder="true" applyAlignment="false" applyProtection="false">
      <alignment horizontal="general"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5" fontId="6" fillId="0" borderId="1" xfId="0" applyFont="true" applyBorder="true" applyAlignment="true" applyProtection="false">
      <alignment horizontal="general" vertical="bottom" textRotation="0" wrapText="false" indent="0" shrinkToFit="false"/>
      <protection locked="true" hidden="false"/>
    </xf>
    <xf numFmtId="164" fontId="6" fillId="0" borderId="1" xfId="0" applyFont="true" applyBorder="true" applyAlignment="true" applyProtection="false">
      <alignment horizontal="general" vertical="bottom" textRotation="0" wrapText="false" indent="0" shrinkToFit="false"/>
      <protection locked="true" hidden="false"/>
    </xf>
    <xf numFmtId="166" fontId="6" fillId="0" borderId="1" xfId="0" applyFont="true" applyBorder="true" applyAlignment="true" applyProtection="false">
      <alignment horizontal="general" vertical="bottom" textRotation="0" wrapText="false" indent="0" shrinkToFit="false"/>
      <protection locked="true" hidden="false"/>
    </xf>
    <xf numFmtId="164" fontId="6" fillId="2" borderId="1" xfId="0" applyFont="true" applyBorder="true" applyAlignment="true" applyProtection="false">
      <alignment horizontal="center" vertical="bottom" textRotation="0" wrapText="false" indent="0" shrinkToFit="false"/>
      <protection locked="true" hidden="false"/>
    </xf>
    <xf numFmtId="166" fontId="6" fillId="2" borderId="1" xfId="0" applyFont="true" applyBorder="true" applyAlignment="true" applyProtection="false">
      <alignment horizontal="center" vertical="bottom" textRotation="0" wrapText="false" indent="0" shrinkToFit="false"/>
      <protection locked="true" hidden="false"/>
    </xf>
    <xf numFmtId="164" fontId="6" fillId="3" borderId="1" xfId="0" applyFont="true" applyBorder="true" applyAlignment="true" applyProtection="false">
      <alignment horizontal="center" vertical="bottom" textRotation="0" wrapText="false" indent="0" shrinkToFit="false"/>
      <protection locked="true" hidden="false"/>
    </xf>
    <xf numFmtId="164" fontId="6" fillId="4" borderId="1" xfId="0" applyFont="true" applyBorder="true" applyAlignment="true" applyProtection="false">
      <alignment horizontal="center" vertical="bottom" textRotation="0" wrapText="false" indent="0" shrinkToFit="false"/>
      <protection locked="true" hidden="false"/>
    </xf>
    <xf numFmtId="166" fontId="6" fillId="4" borderId="1" xfId="0" applyFont="true" applyBorder="true" applyAlignment="true" applyProtection="false">
      <alignment horizontal="center" vertical="bottom" textRotation="0" wrapText="false" indent="0" shrinkToFit="false"/>
      <protection locked="true" hidden="false"/>
    </xf>
    <xf numFmtId="167" fontId="6" fillId="5" borderId="1" xfId="0" applyFont="true" applyBorder="true" applyAlignment="true" applyProtection="false">
      <alignment horizontal="center" vertical="bottom" textRotation="0" wrapText="false" indent="0" shrinkToFit="false"/>
      <protection locked="true" hidden="false"/>
    </xf>
    <xf numFmtId="164" fontId="6" fillId="4" borderId="0" xfId="0" applyFont="true" applyBorder="false" applyAlignment="true" applyProtection="false">
      <alignment horizontal="center" vertical="bottom" textRotation="0" wrapText="false" indent="0" shrinkToFit="false"/>
      <protection locked="true" hidden="false"/>
    </xf>
    <xf numFmtId="164" fontId="9" fillId="0" borderId="0" xfId="0" applyFont="true" applyBorder="false" applyAlignment="true" applyProtection="false">
      <alignment horizontal="center" vertical="bottom" textRotation="0" wrapText="false" indent="0" shrinkToFit="false"/>
      <protection locked="true" hidden="false"/>
    </xf>
    <xf numFmtId="167" fontId="6" fillId="7" borderId="0" xfId="0" applyFont="true" applyBorder="true" applyAlignment="true" applyProtection="false">
      <alignment horizontal="center" vertical="bottom" textRotation="0" wrapText="false" indent="0" shrinkToFit="false"/>
      <protection locked="true" hidden="false"/>
    </xf>
    <xf numFmtId="167" fontId="9" fillId="0" borderId="0" xfId="0" applyFont="true" applyBorder="false" applyAlignment="true" applyProtection="false">
      <alignment horizontal="center" vertical="bottom" textRotation="0" wrapText="false" indent="0" shrinkToFit="false"/>
      <protection locked="true" hidden="false"/>
    </xf>
    <xf numFmtId="164" fontId="6" fillId="4" borderId="4" xfId="0" applyFont="true" applyBorder="true" applyAlignment="true" applyProtection="false">
      <alignment horizontal="center" vertical="center" textRotation="0" wrapText="false" indent="0" shrinkToFit="false"/>
      <protection locked="true" hidden="false"/>
    </xf>
    <xf numFmtId="164" fontId="6" fillId="5" borderId="3" xfId="0" applyFont="true" applyBorder="true" applyAlignment="true" applyProtection="false">
      <alignment horizontal="center" vertical="center" textRotation="0" wrapText="false" indent="0" shrinkToFit="false"/>
      <protection locked="true" hidden="false"/>
    </xf>
    <xf numFmtId="164" fontId="4" fillId="5" borderId="0" xfId="0" applyFont="true" applyBorder="true" applyAlignment="true" applyProtection="false">
      <alignment horizontal="center" vertical="center" textRotation="0" wrapText="false" indent="0" shrinkToFit="false"/>
      <protection locked="true" hidden="false"/>
    </xf>
    <xf numFmtId="164" fontId="6" fillId="6" borderId="0" xfId="0" applyFont="true" applyBorder="false" applyAlignment="true" applyProtection="false">
      <alignment horizontal="center" vertical="center" textRotation="0" wrapText="false" indent="0" shrinkToFit="false"/>
      <protection locked="true" hidden="false"/>
    </xf>
    <xf numFmtId="164" fontId="6" fillId="8" borderId="1" xfId="0" applyFont="true" applyBorder="true" applyAlignment="true" applyProtection="false">
      <alignment horizontal="center" vertical="center" textRotation="0" wrapText="false" indent="0" shrinkToFit="false"/>
      <protection locked="true" hidden="false"/>
    </xf>
    <xf numFmtId="164" fontId="7" fillId="5" borderId="6" xfId="0" applyFont="true" applyBorder="true" applyAlignment="true" applyProtection="false">
      <alignment horizontal="center" vertical="center" textRotation="0" wrapText="true" indent="0" shrinkToFit="false"/>
      <protection locked="true" hidden="false"/>
    </xf>
    <xf numFmtId="164" fontId="7" fillId="5" borderId="0" xfId="0" applyFont="true" applyBorder="true" applyAlignment="true" applyProtection="false">
      <alignment horizontal="center" vertical="center" textRotation="0" wrapText="true" indent="0" shrinkToFit="false"/>
      <protection locked="true" hidden="false"/>
    </xf>
    <xf numFmtId="164" fontId="7" fillId="6" borderId="0" xfId="0" applyFont="true" applyBorder="fals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6" fillId="7" borderId="1" xfId="0" applyFont="true" applyBorder="true" applyAlignment="true" applyProtection="false">
      <alignment horizontal="general" vertical="bottom" textRotation="0" wrapText="false" indent="0" shrinkToFit="false"/>
      <protection locked="true" hidden="false"/>
    </xf>
    <xf numFmtId="164" fontId="4" fillId="7" borderId="4" xfId="0" applyFont="true" applyBorder="true" applyAlignment="true" applyProtection="false">
      <alignment horizontal="general" vertical="bottom" textRotation="0" wrapText="false" indent="0" shrinkToFit="false"/>
      <protection locked="true" hidden="false"/>
    </xf>
    <xf numFmtId="164" fontId="4" fillId="7" borderId="3" xfId="0" applyFont="true" applyBorder="true" applyAlignment="true" applyProtection="false">
      <alignment horizontal="general" vertical="bottom" textRotation="0" wrapText="false" indent="0" shrinkToFit="false"/>
      <protection locked="true" hidden="false"/>
    </xf>
    <xf numFmtId="164" fontId="4" fillId="7" borderId="0" xfId="0" applyFont="true" applyBorder="false" applyAlignment="true" applyProtection="false">
      <alignment horizontal="general" vertical="bottom" textRotation="0" wrapText="false" indent="0" shrinkToFit="false"/>
      <protection locked="true" hidden="false"/>
    </xf>
    <xf numFmtId="164" fontId="4" fillId="0" borderId="4" xfId="0" applyFont="true" applyBorder="true" applyAlignment="true" applyProtection="false">
      <alignment horizontal="general" vertical="bottom" textRotation="0" wrapText="false" indent="0" shrinkToFit="false"/>
      <protection locked="true" hidden="false"/>
    </xf>
    <xf numFmtId="164" fontId="4" fillId="0" borderId="3" xfId="0" applyFont="true" applyBorder="true" applyAlignment="true" applyProtection="false">
      <alignment horizontal="general" vertical="bottom" textRotation="0" wrapText="false" indent="0" shrinkToFit="false"/>
      <protection locked="true" hidden="false"/>
    </xf>
    <xf numFmtId="164" fontId="6" fillId="7" borderId="0" xfId="0" applyFont="true" applyBorder="false" applyAlignment="tru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general" vertical="bottom" textRotation="0" wrapText="false" indent="0" shrinkToFit="false"/>
      <protection locked="true" hidden="false"/>
    </xf>
    <xf numFmtId="164" fontId="4" fillId="0" borderId="7" xfId="0" applyFont="true" applyBorder="true" applyAlignment="true" applyProtection="false">
      <alignment horizontal="general" vertical="bottom" textRotation="0" wrapText="false" indent="0" shrinkToFit="false"/>
      <protection locked="true" hidden="false"/>
    </xf>
    <xf numFmtId="164" fontId="4" fillId="0" borderId="8" xfId="0" applyFont="true" applyBorder="true" applyAlignment="true" applyProtection="false">
      <alignment horizontal="general" vertical="bottom" textRotation="0" wrapText="false" indent="0" shrinkToFit="false"/>
      <protection locked="true" hidden="false"/>
    </xf>
    <xf numFmtId="164" fontId="4" fillId="0" borderId="9" xfId="0" applyFont="true" applyBorder="true" applyAlignment="true" applyProtection="false">
      <alignment horizontal="general" vertical="bottom" textRotation="0" wrapText="false" indent="0" shrinkToFit="false"/>
      <protection locked="true" hidden="false"/>
    </xf>
    <xf numFmtId="164" fontId="4" fillId="0" borderId="6" xfId="0" applyFont="true" applyBorder="true" applyAlignment="true" applyProtection="false">
      <alignment horizontal="general" vertical="bottom" textRotation="0" wrapText="false" indent="0" shrinkToFit="false"/>
      <protection locked="true" hidden="false"/>
    </xf>
    <xf numFmtId="166" fontId="0" fillId="0" borderId="1" xfId="0" applyFont="false" applyBorder="tru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false">
      <alignment horizontal="general" vertical="bottom" textRotation="0" wrapText="false" indent="0" shrinkToFit="false"/>
      <protection locked="true" hidden="false"/>
    </xf>
    <xf numFmtId="164" fontId="6" fillId="4" borderId="1" xfId="0" applyFont="true" applyBorder="true" applyAlignment="true" applyProtection="false">
      <alignment horizontal="general" vertical="bottom" textRotation="0" wrapText="false" indent="0" shrinkToFit="false"/>
      <protection locked="true" hidden="false"/>
    </xf>
    <xf numFmtId="164" fontId="6" fillId="5" borderId="1" xfId="0" applyFont="true" applyBorder="true" applyAlignment="true" applyProtection="false">
      <alignment horizontal="center"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2CC"/>
      <rgbColor rgb="FFCCFFFF"/>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50E"/>
      <rgbColor rgb="FFFF3366"/>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26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outlineLevelRow="0" outlineLevelCol="0"/>
  <cols>
    <col collapsed="false" customWidth="true" hidden="false" outlineLevel="0" max="1" min="1" style="0" width="6.57"/>
    <col collapsed="false" customWidth="true" hidden="false" outlineLevel="0" max="2" min="2" style="0" width="9.42"/>
    <col collapsed="false" customWidth="true" hidden="false" outlineLevel="0" max="3" min="3" style="0" width="7.42"/>
    <col collapsed="false" customWidth="true" hidden="false" outlineLevel="0" max="4" min="4" style="0" width="7.57"/>
    <col collapsed="false" customWidth="true" hidden="false" outlineLevel="0" max="5" min="5" style="0" width="6.15"/>
    <col collapsed="false" customWidth="true" hidden="false" outlineLevel="0" max="6" min="6" style="0" width="9"/>
    <col collapsed="false" customWidth="true" hidden="false" outlineLevel="0" max="7" min="7" style="0" width="6.15"/>
    <col collapsed="false" customWidth="true" hidden="false" outlineLevel="0" max="10" min="8" style="0" width="5.14"/>
    <col collapsed="false" customWidth="true" hidden="false" outlineLevel="0" max="11" min="11" style="0" width="5.57"/>
    <col collapsed="false" customWidth="true" hidden="false" outlineLevel="0" max="12" min="12" style="0" width="2.57"/>
    <col collapsed="false" customWidth="false" hidden="false" outlineLevel="0" max="15" min="13" style="0" width="11.57"/>
    <col collapsed="false" customWidth="true" hidden="false" outlineLevel="0" max="16" min="16" style="0" width="3.57"/>
    <col collapsed="false" customWidth="true" hidden="false" outlineLevel="0" max="17" min="17" style="0" width="5.14"/>
    <col collapsed="false" customWidth="true" hidden="false" outlineLevel="0" max="18" min="18" style="0" width="49.86"/>
    <col collapsed="false" customWidth="true" hidden="false" outlineLevel="0" max="19" min="19" style="0" width="185.86"/>
    <col collapsed="false" customWidth="true" hidden="false" outlineLevel="0" max="26" min="20" style="0" width="8.71"/>
    <col collapsed="false" customWidth="true" hidden="false" outlineLevel="0" max="1025" min="27" style="0" width="14.43"/>
  </cols>
  <sheetData>
    <row r="1" customFormat="false" ht="12.75" hidden="false" customHeight="true" outlineLevel="0" collapsed="false">
      <c r="A1" s="1" t="n">
        <v>1497</v>
      </c>
      <c r="B1" s="0" t="n">
        <v>20140603</v>
      </c>
      <c r="C1" s="1" t="n">
        <v>213247</v>
      </c>
      <c r="D1" s="2" t="n">
        <v>-98.3</v>
      </c>
      <c r="E1" s="2" t="n">
        <v>41.92</v>
      </c>
      <c r="F1" s="2" t="n">
        <v>7198.45</v>
      </c>
      <c r="G1" s="2" t="n">
        <v>13.62</v>
      </c>
      <c r="H1" s="2" t="n">
        <v>0</v>
      </c>
      <c r="I1" s="2" t="n">
        <v>2.1</v>
      </c>
      <c r="J1" s="2" t="n">
        <v>0.75</v>
      </c>
      <c r="K1" s="0" t="n">
        <v>609</v>
      </c>
      <c r="L1" s="0" t="n">
        <v>1</v>
      </c>
    </row>
    <row r="2" customFormat="false" ht="12.75" hidden="false" customHeight="true" outlineLevel="0" collapsed="false">
      <c r="A2" s="1" t="n">
        <v>1518</v>
      </c>
      <c r="B2" s="0" t="n">
        <v>20140605</v>
      </c>
      <c r="C2" s="1" t="n">
        <v>61905</v>
      </c>
      <c r="D2" s="2" t="n">
        <v>-102.53</v>
      </c>
      <c r="E2" s="2" t="n">
        <v>38.9</v>
      </c>
      <c r="F2" s="2" t="n">
        <v>5917.8</v>
      </c>
      <c r="G2" s="2" t="n">
        <v>15.75</v>
      </c>
      <c r="H2" s="2" t="n">
        <v>1</v>
      </c>
      <c r="I2" s="2" t="n">
        <v>1.05</v>
      </c>
      <c r="J2" s="2" t="n">
        <v>1.1</v>
      </c>
      <c r="K2" s="0" t="n">
        <v>1377</v>
      </c>
      <c r="L2" s="0" t="n">
        <v>1</v>
      </c>
    </row>
    <row r="3" customFormat="false" ht="12.75" hidden="false" customHeight="true" outlineLevel="0" collapsed="false">
      <c r="A3" s="1" t="n">
        <v>1533</v>
      </c>
      <c r="B3" s="0" t="n">
        <v>20140606</v>
      </c>
      <c r="C3" s="1" t="n">
        <v>52848</v>
      </c>
      <c r="D3" s="2" t="n">
        <v>-94.05</v>
      </c>
      <c r="E3" s="2" t="n">
        <v>37.05</v>
      </c>
      <c r="F3" s="2" t="n">
        <v>1184.17</v>
      </c>
      <c r="G3" s="2" t="n">
        <v>13</v>
      </c>
      <c r="H3" s="2" t="n">
        <v>0</v>
      </c>
      <c r="I3" s="2" t="n">
        <v>0.5</v>
      </c>
      <c r="J3" s="2" t="n">
        <v>0.3</v>
      </c>
      <c r="K3" s="0" t="n">
        <v>365</v>
      </c>
      <c r="L3" s="0" t="n">
        <v>1</v>
      </c>
    </row>
    <row r="4" customFormat="false" ht="12.75" hidden="false" customHeight="true" outlineLevel="0" collapsed="false">
      <c r="A4" s="1" t="n">
        <v>1564</v>
      </c>
      <c r="B4" s="0" t="n">
        <v>20140608</v>
      </c>
      <c r="C4" s="1" t="n">
        <v>51812</v>
      </c>
      <c r="D4" s="2" t="n">
        <v>-96.15</v>
      </c>
      <c r="E4" s="2" t="n">
        <v>34.78</v>
      </c>
      <c r="F4" s="2" t="n">
        <v>3249.93</v>
      </c>
      <c r="G4" s="2" t="n">
        <v>11.5</v>
      </c>
      <c r="H4" s="2" t="n">
        <v>0</v>
      </c>
      <c r="I4" s="2" t="n">
        <v>0.6</v>
      </c>
      <c r="J4" s="2" t="n">
        <v>1.15</v>
      </c>
      <c r="K4" s="0" t="n">
        <v>233</v>
      </c>
      <c r="L4" s="0" t="n">
        <v>1</v>
      </c>
    </row>
    <row r="5" customFormat="false" ht="12.75" hidden="false" customHeight="true" outlineLevel="0" collapsed="false">
      <c r="A5" s="1" t="n">
        <v>1564</v>
      </c>
      <c r="B5" s="0" t="n">
        <v>20140608</v>
      </c>
      <c r="C5" s="1" t="n">
        <v>51812</v>
      </c>
      <c r="D5" s="2" t="n">
        <v>-97.9</v>
      </c>
      <c r="E5" s="2" t="n">
        <v>34.67</v>
      </c>
      <c r="F5" s="2" t="n">
        <v>2084.51</v>
      </c>
      <c r="G5" s="2" t="n">
        <v>11.38</v>
      </c>
      <c r="H5" s="2" t="n">
        <v>0</v>
      </c>
      <c r="I5" s="2" t="n">
        <v>1.1</v>
      </c>
      <c r="J5" s="2" t="n">
        <v>0.35</v>
      </c>
      <c r="K5" s="0" t="n">
        <v>397</v>
      </c>
      <c r="L5" s="0" t="n">
        <v>1</v>
      </c>
    </row>
    <row r="6" customFormat="false" ht="12.75" hidden="false" customHeight="true" outlineLevel="0" collapsed="false">
      <c r="A6" s="1" t="n">
        <v>1574</v>
      </c>
      <c r="B6" s="0" t="n">
        <v>20140608</v>
      </c>
      <c r="C6" s="1" t="n">
        <v>201839</v>
      </c>
      <c r="D6" s="2" t="n">
        <v>-104.7</v>
      </c>
      <c r="E6" s="2" t="n">
        <v>38.62</v>
      </c>
      <c r="F6" s="2" t="n">
        <v>3163.52</v>
      </c>
      <c r="G6" s="2" t="n">
        <v>10.38</v>
      </c>
      <c r="H6" s="2" t="n">
        <v>1.38</v>
      </c>
      <c r="I6" s="2" t="n">
        <v>0.5</v>
      </c>
      <c r="J6" s="2" t="n">
        <v>1.25</v>
      </c>
      <c r="K6" s="0" t="n">
        <v>1652</v>
      </c>
      <c r="L6" s="0" t="n">
        <v>1</v>
      </c>
    </row>
    <row r="7" customFormat="false" ht="12.75" hidden="false" customHeight="true" outlineLevel="0" collapsed="false">
      <c r="A7" s="1" t="n">
        <v>1579</v>
      </c>
      <c r="B7" s="0" t="n">
        <v>20140609</v>
      </c>
      <c r="C7" s="1" t="n">
        <v>42646</v>
      </c>
      <c r="D7" s="2" t="n">
        <v>-89.88</v>
      </c>
      <c r="E7" s="2" t="n">
        <v>35</v>
      </c>
      <c r="F7" s="2" t="n">
        <v>1443.28</v>
      </c>
      <c r="G7" s="2" t="n">
        <v>10.62</v>
      </c>
      <c r="H7" s="2" t="n">
        <v>0</v>
      </c>
      <c r="I7" s="2" t="n">
        <v>0.55</v>
      </c>
      <c r="J7" s="2" t="n">
        <v>0.5</v>
      </c>
      <c r="K7" s="0" t="n">
        <v>99</v>
      </c>
      <c r="L7" s="0" t="n">
        <v>1</v>
      </c>
    </row>
    <row r="8" customFormat="false" ht="12.75" hidden="false" customHeight="true" outlineLevel="0" collapsed="false">
      <c r="A8" s="1" t="n">
        <v>1619</v>
      </c>
      <c r="B8" s="0" t="n">
        <v>20140611</v>
      </c>
      <c r="C8" s="1" t="n">
        <v>173843</v>
      </c>
      <c r="D8" s="2" t="n">
        <v>-85.9</v>
      </c>
      <c r="E8" s="2" t="n">
        <v>28</v>
      </c>
      <c r="F8" s="2" t="n">
        <v>4803.5</v>
      </c>
      <c r="G8" s="2" t="n">
        <v>10</v>
      </c>
      <c r="H8" s="2" t="n">
        <v>0</v>
      </c>
      <c r="I8" s="2" t="n">
        <v>1.9</v>
      </c>
      <c r="J8" s="2" t="n">
        <v>0.9</v>
      </c>
      <c r="K8" s="0" t="n">
        <v>0</v>
      </c>
      <c r="L8" s="0" t="n">
        <v>0</v>
      </c>
    </row>
    <row r="9" customFormat="false" ht="12.75" hidden="false" customHeight="true" outlineLevel="0" collapsed="false">
      <c r="A9" s="1" t="n">
        <v>1641</v>
      </c>
      <c r="B9" s="0" t="n">
        <v>20140613</v>
      </c>
      <c r="C9" s="1" t="n">
        <v>40642</v>
      </c>
      <c r="D9" s="2" t="n">
        <v>-98.38</v>
      </c>
      <c r="E9" s="2" t="n">
        <v>29.92</v>
      </c>
      <c r="F9" s="2" t="n">
        <v>2812.92</v>
      </c>
      <c r="G9" s="2" t="n">
        <v>12.62</v>
      </c>
      <c r="H9" s="2" t="n">
        <v>0</v>
      </c>
      <c r="I9" s="2" t="n">
        <v>1.15</v>
      </c>
      <c r="J9" s="2" t="n">
        <v>0.55</v>
      </c>
      <c r="K9" s="0" t="n">
        <v>344</v>
      </c>
      <c r="L9" s="0" t="n">
        <v>1</v>
      </c>
    </row>
    <row r="10" customFormat="false" ht="12.75" hidden="false" customHeight="true" outlineLevel="0" collapsed="false">
      <c r="A10" s="1" t="n">
        <v>1641</v>
      </c>
      <c r="B10" s="0" t="n">
        <v>20140613</v>
      </c>
      <c r="C10" s="1" t="n">
        <v>40642</v>
      </c>
      <c r="D10" s="2" t="n">
        <v>-97.4</v>
      </c>
      <c r="E10" s="2" t="n">
        <v>30.03</v>
      </c>
      <c r="F10" s="2" t="n">
        <v>2114.26</v>
      </c>
      <c r="G10" s="2" t="n">
        <v>12.12</v>
      </c>
      <c r="H10" s="2" t="n">
        <v>0</v>
      </c>
      <c r="I10" s="2" t="n">
        <v>0.6</v>
      </c>
      <c r="J10" s="2" t="n">
        <v>0.65</v>
      </c>
      <c r="K10" s="0" t="n">
        <v>121</v>
      </c>
      <c r="L10" s="0" t="n">
        <v>1</v>
      </c>
    </row>
    <row r="11" customFormat="false" ht="12.75" hidden="false" customHeight="true" outlineLevel="0" collapsed="false">
      <c r="A11" s="1" t="n">
        <v>1641</v>
      </c>
      <c r="B11" s="0" t="n">
        <v>20140613</v>
      </c>
      <c r="C11" s="1" t="n">
        <v>40642</v>
      </c>
      <c r="D11" s="2" t="n">
        <v>-97.78</v>
      </c>
      <c r="E11" s="2" t="n">
        <v>31.65</v>
      </c>
      <c r="F11" s="2" t="n">
        <v>4025.95</v>
      </c>
      <c r="G11" s="2" t="n">
        <v>14.5</v>
      </c>
      <c r="H11" s="2" t="n">
        <v>0</v>
      </c>
      <c r="I11" s="2" t="n">
        <v>0.95</v>
      </c>
      <c r="J11" s="2" t="n">
        <v>0.8</v>
      </c>
      <c r="K11" s="0" t="n">
        <v>333</v>
      </c>
      <c r="L11" s="0" t="n">
        <v>1</v>
      </c>
    </row>
    <row r="12" customFormat="false" ht="12.75" hidden="false" customHeight="true" outlineLevel="0" collapsed="false">
      <c r="A12" s="1" t="n">
        <v>1656</v>
      </c>
      <c r="B12" s="0" t="n">
        <v>20140614</v>
      </c>
      <c r="C12" s="1" t="n">
        <v>30418</v>
      </c>
      <c r="D12" s="2" t="n">
        <v>-100.68</v>
      </c>
      <c r="E12" s="2" t="n">
        <v>45.22</v>
      </c>
      <c r="F12" s="2" t="n">
        <v>4027.68</v>
      </c>
      <c r="G12" s="2" t="n">
        <v>12</v>
      </c>
      <c r="H12" s="2" t="n">
        <v>0.12</v>
      </c>
      <c r="I12" s="2" t="n">
        <v>1.35</v>
      </c>
      <c r="J12" s="2" t="n">
        <v>0.95</v>
      </c>
      <c r="K12" s="0" t="n">
        <v>620</v>
      </c>
      <c r="L12" s="0" t="n">
        <v>1</v>
      </c>
    </row>
    <row r="13" customFormat="false" ht="12.75" hidden="false" customHeight="true" outlineLevel="0" collapsed="false">
      <c r="A13" s="1" t="n">
        <v>1656</v>
      </c>
      <c r="B13" s="0" t="n">
        <v>20140614</v>
      </c>
      <c r="C13" s="1" t="n">
        <v>30418</v>
      </c>
      <c r="D13" s="2" t="n">
        <v>-103.38</v>
      </c>
      <c r="E13" s="2" t="n">
        <v>48.5</v>
      </c>
      <c r="F13" s="2" t="n">
        <v>1187.96</v>
      </c>
      <c r="G13" s="2" t="n">
        <v>10.62</v>
      </c>
      <c r="H13" s="2" t="n">
        <v>0.5</v>
      </c>
      <c r="I13" s="2" t="n">
        <v>0.45</v>
      </c>
      <c r="J13" s="2" t="n">
        <v>0.4</v>
      </c>
      <c r="K13" s="0" t="n">
        <v>673</v>
      </c>
      <c r="L13" s="0" t="n">
        <v>1</v>
      </c>
    </row>
    <row r="14" customFormat="false" ht="12.75" hidden="false" customHeight="true" outlineLevel="0" collapsed="false">
      <c r="A14" s="1" t="n">
        <v>1702</v>
      </c>
      <c r="B14" s="0" t="n">
        <v>20140617</v>
      </c>
      <c r="C14" s="1" t="n">
        <v>20640</v>
      </c>
      <c r="D14" s="2" t="n">
        <v>-93.57</v>
      </c>
      <c r="E14" s="2" t="n">
        <v>42.47</v>
      </c>
      <c r="F14" s="2" t="n">
        <v>5152.56</v>
      </c>
      <c r="G14" s="2" t="n">
        <v>10.62</v>
      </c>
      <c r="H14" s="2" t="n">
        <v>0</v>
      </c>
      <c r="I14" s="2" t="n">
        <v>1.65</v>
      </c>
      <c r="J14" s="2" t="n">
        <v>0.85</v>
      </c>
      <c r="K14" s="0" t="n">
        <v>356</v>
      </c>
      <c r="L14" s="0" t="n">
        <v>1</v>
      </c>
    </row>
    <row r="15" customFormat="false" ht="12.75" hidden="false" customHeight="true" outlineLevel="0" collapsed="false">
      <c r="A15" s="1" t="n">
        <v>1702</v>
      </c>
      <c r="B15" s="0" t="n">
        <v>20140617</v>
      </c>
      <c r="C15" s="1" t="n">
        <v>20640</v>
      </c>
      <c r="D15" s="2" t="n">
        <v>-95.68</v>
      </c>
      <c r="E15" s="2" t="n">
        <v>43.2</v>
      </c>
      <c r="F15" s="2" t="n">
        <v>15998.42</v>
      </c>
      <c r="G15" s="2" t="n">
        <v>16</v>
      </c>
      <c r="H15" s="2" t="n">
        <v>0</v>
      </c>
      <c r="I15" s="2" t="n">
        <v>3.35</v>
      </c>
      <c r="J15" s="2" t="n">
        <v>1.3</v>
      </c>
      <c r="K15" s="0" t="n">
        <v>460</v>
      </c>
      <c r="L15" s="0" t="n">
        <v>1</v>
      </c>
    </row>
    <row r="16" customFormat="false" ht="12.75" hidden="false" customHeight="true" outlineLevel="0" collapsed="false">
      <c r="A16" s="1" t="n">
        <v>1718</v>
      </c>
      <c r="B16" s="0" t="n">
        <v>20140618</v>
      </c>
      <c r="C16" s="1" t="n">
        <v>24723</v>
      </c>
      <c r="D16" s="2" t="n">
        <v>-102.32</v>
      </c>
      <c r="E16" s="2" t="n">
        <v>32.53</v>
      </c>
      <c r="F16" s="2" t="n">
        <v>1172.82</v>
      </c>
      <c r="G16" s="2" t="n">
        <v>10.5</v>
      </c>
      <c r="H16" s="2" t="n">
        <v>0.75</v>
      </c>
      <c r="I16" s="2" t="n">
        <v>0.35</v>
      </c>
      <c r="J16" s="2" t="n">
        <v>0.45</v>
      </c>
      <c r="K16" s="0" t="n">
        <v>933</v>
      </c>
      <c r="L16" s="0" t="n">
        <v>1</v>
      </c>
    </row>
    <row r="17" customFormat="false" ht="12.75" hidden="false" customHeight="true" outlineLevel="0" collapsed="false">
      <c r="A17" s="1" t="n">
        <v>1733</v>
      </c>
      <c r="B17" s="0" t="n">
        <v>20140619</v>
      </c>
      <c r="C17" s="1" t="n">
        <v>15402</v>
      </c>
      <c r="D17" s="2" t="n">
        <v>-99.47</v>
      </c>
      <c r="E17" s="2" t="n">
        <v>39.85</v>
      </c>
      <c r="F17" s="2" t="n">
        <v>1162.82</v>
      </c>
      <c r="G17" s="2" t="n">
        <v>10.12</v>
      </c>
      <c r="H17" s="2" t="n">
        <v>0.25</v>
      </c>
      <c r="I17" s="2" t="n">
        <v>0.45</v>
      </c>
      <c r="J17" s="2" t="n">
        <v>0.3</v>
      </c>
      <c r="K17" s="0" t="n">
        <v>681</v>
      </c>
      <c r="L17" s="0" t="n">
        <v>1</v>
      </c>
    </row>
    <row r="18" customFormat="false" ht="12.75" hidden="false" customHeight="true" outlineLevel="0" collapsed="false">
      <c r="A18" s="1" t="n">
        <v>1779</v>
      </c>
      <c r="B18" s="0" t="n">
        <v>20140622</v>
      </c>
      <c r="C18" s="1" t="n">
        <v>5524</v>
      </c>
      <c r="D18" s="2" t="n">
        <v>-99.55</v>
      </c>
      <c r="E18" s="2" t="n">
        <v>45.25</v>
      </c>
      <c r="F18" s="2" t="n">
        <v>3111.92</v>
      </c>
      <c r="G18" s="2" t="n">
        <v>14</v>
      </c>
      <c r="H18" s="2" t="n">
        <v>0</v>
      </c>
      <c r="I18" s="2" t="n">
        <v>1.1</v>
      </c>
      <c r="J18" s="2" t="n">
        <v>0.6</v>
      </c>
      <c r="K18" s="0" t="n">
        <v>576</v>
      </c>
      <c r="L18" s="0" t="n">
        <v>1</v>
      </c>
    </row>
    <row r="19" customFormat="false" ht="12.75" hidden="false" customHeight="true" outlineLevel="0" collapsed="false">
      <c r="A19" s="1" t="n">
        <v>1779</v>
      </c>
      <c r="B19" s="0" t="n">
        <v>20140622</v>
      </c>
      <c r="C19" s="1" t="n">
        <v>5524</v>
      </c>
      <c r="D19" s="2" t="n">
        <v>-100.15</v>
      </c>
      <c r="E19" s="2" t="n">
        <v>43.65</v>
      </c>
      <c r="F19" s="2" t="n">
        <v>1140.67</v>
      </c>
      <c r="G19" s="2" t="n">
        <v>11.25</v>
      </c>
      <c r="H19" s="2" t="n">
        <v>0.12</v>
      </c>
      <c r="I19" s="2" t="n">
        <v>0.4</v>
      </c>
      <c r="J19" s="2" t="n">
        <v>0.4</v>
      </c>
      <c r="K19" s="0" t="n">
        <v>525</v>
      </c>
      <c r="L19" s="0" t="n">
        <v>1</v>
      </c>
    </row>
    <row r="20" customFormat="false" ht="12.75" hidden="false" customHeight="true" outlineLevel="0" collapsed="false">
      <c r="A20" s="1" t="n">
        <v>1779</v>
      </c>
      <c r="B20" s="0" t="n">
        <v>20140622</v>
      </c>
      <c r="C20" s="1" t="n">
        <v>5524</v>
      </c>
      <c r="D20" s="2" t="n">
        <v>-100.35</v>
      </c>
      <c r="E20" s="2" t="n">
        <v>45.43</v>
      </c>
      <c r="F20" s="2" t="n">
        <v>2711.81</v>
      </c>
      <c r="G20" s="2" t="n">
        <v>11.75</v>
      </c>
      <c r="H20" s="2" t="n">
        <v>0.12</v>
      </c>
      <c r="I20" s="2" t="n">
        <v>1.1</v>
      </c>
      <c r="J20" s="2" t="n">
        <v>0.55</v>
      </c>
      <c r="K20" s="0" t="n">
        <v>500</v>
      </c>
      <c r="L20" s="0" t="n">
        <v>1</v>
      </c>
    </row>
    <row r="21" customFormat="false" ht="12.75" hidden="false" customHeight="true" outlineLevel="0" collapsed="false">
      <c r="A21" s="1" t="n">
        <v>1779</v>
      </c>
      <c r="B21" s="0" t="n">
        <v>20140622</v>
      </c>
      <c r="C21" s="1" t="n">
        <v>5524</v>
      </c>
      <c r="D21" s="2" t="n">
        <v>-100.23</v>
      </c>
      <c r="E21" s="2" t="n">
        <v>42.97</v>
      </c>
      <c r="F21" s="2" t="n">
        <v>1447.42</v>
      </c>
      <c r="G21" s="2" t="n">
        <v>10.5</v>
      </c>
      <c r="H21" s="2" t="n">
        <v>0.25</v>
      </c>
      <c r="I21" s="2" t="n">
        <v>0.35</v>
      </c>
      <c r="J21" s="2" t="n">
        <v>0.75</v>
      </c>
      <c r="K21" s="0" t="n">
        <v>776</v>
      </c>
      <c r="L21" s="0" t="n">
        <v>1</v>
      </c>
    </row>
    <row r="22" customFormat="false" ht="12.75" hidden="false" customHeight="true" outlineLevel="0" collapsed="false">
      <c r="A22" s="1" t="n">
        <v>1779</v>
      </c>
      <c r="B22" s="0" t="n">
        <v>20140622</v>
      </c>
      <c r="C22" s="1" t="n">
        <v>5524</v>
      </c>
      <c r="D22" s="2" t="n">
        <v>-99.75</v>
      </c>
      <c r="E22" s="2" t="n">
        <v>44.22</v>
      </c>
      <c r="F22" s="2" t="n">
        <v>1174</v>
      </c>
      <c r="G22" s="2" t="n">
        <v>11.75</v>
      </c>
      <c r="H22" s="2" t="n">
        <v>0.38</v>
      </c>
      <c r="I22" s="2" t="n">
        <v>0.6</v>
      </c>
      <c r="J22" s="2" t="n">
        <v>0.35</v>
      </c>
      <c r="K22" s="0" t="n">
        <v>531</v>
      </c>
      <c r="L22" s="0" t="n">
        <v>1</v>
      </c>
    </row>
    <row r="23" customFormat="false" ht="12.75" hidden="false" customHeight="true" outlineLevel="0" collapsed="false">
      <c r="A23" s="1" t="n">
        <v>1826</v>
      </c>
      <c r="B23" s="0" t="n">
        <v>20140625</v>
      </c>
      <c r="C23" s="1" t="n">
        <v>13008</v>
      </c>
      <c r="D23" s="2" t="n">
        <v>-107.45</v>
      </c>
      <c r="E23" s="2" t="n">
        <v>26.15</v>
      </c>
      <c r="F23" s="2" t="n">
        <v>1997.77</v>
      </c>
      <c r="G23" s="2" t="n">
        <v>10.38</v>
      </c>
      <c r="H23" s="2" t="n">
        <v>0</v>
      </c>
      <c r="I23" s="2" t="n">
        <v>0.5</v>
      </c>
      <c r="J23" s="2" t="n">
        <v>0.8</v>
      </c>
      <c r="K23" s="0" t="n">
        <v>1936</v>
      </c>
      <c r="L23" s="0" t="n">
        <v>1</v>
      </c>
    </row>
    <row r="24" customFormat="false" ht="12.75" hidden="false" customHeight="true" outlineLevel="0" collapsed="false">
      <c r="A24" s="1" t="n">
        <v>1856</v>
      </c>
      <c r="B24" s="0" t="n">
        <v>20140626</v>
      </c>
      <c r="C24" s="1" t="n">
        <v>233933</v>
      </c>
      <c r="D24" s="2" t="n">
        <v>-105.22</v>
      </c>
      <c r="E24" s="2" t="n">
        <v>46.42</v>
      </c>
      <c r="F24" s="2" t="n">
        <v>2066.77</v>
      </c>
      <c r="G24" s="2" t="n">
        <v>10.75</v>
      </c>
      <c r="H24" s="2" t="n">
        <v>0.38</v>
      </c>
      <c r="I24" s="2" t="n">
        <v>0.75</v>
      </c>
      <c r="J24" s="2" t="n">
        <v>0.85</v>
      </c>
      <c r="K24" s="0" t="n">
        <v>847</v>
      </c>
      <c r="L24" s="0" t="n">
        <v>1</v>
      </c>
    </row>
    <row r="25" customFormat="false" ht="12.75" hidden="false" customHeight="true" outlineLevel="0" collapsed="false">
      <c r="A25" s="1" t="n">
        <v>1856</v>
      </c>
      <c r="B25" s="0" t="n">
        <v>20140626</v>
      </c>
      <c r="C25" s="1" t="n">
        <v>233933</v>
      </c>
      <c r="D25" s="2" t="n">
        <v>-104.68</v>
      </c>
      <c r="E25" s="2" t="n">
        <v>43.6</v>
      </c>
      <c r="F25" s="2" t="n">
        <v>1857.93</v>
      </c>
      <c r="G25" s="2" t="n">
        <v>10.88</v>
      </c>
      <c r="H25" s="2" t="n">
        <v>0.62</v>
      </c>
      <c r="I25" s="2" t="n">
        <v>0.65</v>
      </c>
      <c r="J25" s="2" t="n">
        <v>0.8</v>
      </c>
      <c r="K25" s="0" t="n">
        <v>1298</v>
      </c>
      <c r="L25" s="0" t="n">
        <v>1</v>
      </c>
    </row>
    <row r="26" customFormat="false" ht="12.75" hidden="false" customHeight="true" outlineLevel="0" collapsed="false">
      <c r="A26" s="1" t="n">
        <v>1856</v>
      </c>
      <c r="B26" s="0" t="n">
        <v>20140626</v>
      </c>
      <c r="C26" s="1" t="n">
        <v>233933</v>
      </c>
      <c r="D26" s="2" t="n">
        <v>-105.43</v>
      </c>
      <c r="E26" s="2" t="n">
        <v>44.3</v>
      </c>
      <c r="F26" s="2" t="n">
        <v>1548.58</v>
      </c>
      <c r="G26" s="2" t="n">
        <v>12.62</v>
      </c>
      <c r="H26" s="2" t="n">
        <v>0.88</v>
      </c>
      <c r="I26" s="2" t="n">
        <v>0.65</v>
      </c>
      <c r="J26" s="2" t="n">
        <v>0.7</v>
      </c>
      <c r="K26" s="0" t="n">
        <v>1385</v>
      </c>
      <c r="L26" s="0" t="n">
        <v>1</v>
      </c>
    </row>
    <row r="27" customFormat="false" ht="12.75" hidden="false" customHeight="true" outlineLevel="0" collapsed="false">
      <c r="A27" s="1" t="n">
        <v>1912</v>
      </c>
      <c r="B27" s="0" t="n">
        <v>20140630</v>
      </c>
      <c r="C27" s="1" t="n">
        <v>134328</v>
      </c>
      <c r="D27" s="2" t="n">
        <v>-96.82</v>
      </c>
      <c r="E27" s="2" t="n">
        <v>42.22</v>
      </c>
      <c r="F27" s="2" t="n">
        <v>1213.16</v>
      </c>
      <c r="G27" s="2" t="n">
        <v>15.12</v>
      </c>
      <c r="H27" s="2" t="n">
        <v>0</v>
      </c>
      <c r="I27" s="2" t="n">
        <v>0.45</v>
      </c>
      <c r="J27" s="2" t="n">
        <v>0.35</v>
      </c>
      <c r="K27" s="0" t="n">
        <v>442</v>
      </c>
      <c r="L27" s="0" t="n">
        <v>1</v>
      </c>
    </row>
    <row r="28" customFormat="false" ht="12.75" hidden="false" customHeight="true" outlineLevel="0" collapsed="false">
      <c r="A28" s="1" t="n">
        <v>1912</v>
      </c>
      <c r="B28" s="0" t="n">
        <v>20140630</v>
      </c>
      <c r="C28" s="1" t="n">
        <v>134328</v>
      </c>
      <c r="D28" s="2" t="n">
        <v>-98.53</v>
      </c>
      <c r="E28" s="2" t="n">
        <v>42.2</v>
      </c>
      <c r="F28" s="2" t="n">
        <v>3869.91</v>
      </c>
      <c r="G28" s="2" t="n">
        <v>15.12</v>
      </c>
      <c r="H28" s="2" t="n">
        <v>0.38</v>
      </c>
      <c r="I28" s="2" t="n">
        <v>0.95</v>
      </c>
      <c r="J28" s="2" t="n">
        <v>0.8</v>
      </c>
      <c r="K28" s="0" t="n">
        <v>614</v>
      </c>
      <c r="L28" s="0" t="n">
        <v>1</v>
      </c>
    </row>
    <row r="29" customFormat="false" ht="12.75" hidden="false" customHeight="true" outlineLevel="0" collapsed="false">
      <c r="A29" s="1" t="n">
        <v>1917</v>
      </c>
      <c r="B29" s="0" t="n">
        <v>20140630</v>
      </c>
      <c r="C29" s="1" t="n">
        <v>214655</v>
      </c>
      <c r="D29" s="2" t="n">
        <v>-90.4</v>
      </c>
      <c r="E29" s="2" t="n">
        <v>42.1</v>
      </c>
      <c r="F29" s="2" t="n">
        <v>13095.92</v>
      </c>
      <c r="G29" s="2" t="n">
        <v>13.38</v>
      </c>
      <c r="H29" s="2" t="n">
        <v>0</v>
      </c>
      <c r="I29" s="2" t="n">
        <v>2.3</v>
      </c>
      <c r="J29" s="2" t="n">
        <v>2.2</v>
      </c>
      <c r="K29" s="0" t="n">
        <v>208</v>
      </c>
      <c r="L29" s="0" t="n">
        <v>1</v>
      </c>
    </row>
    <row r="30" customFormat="false" ht="12.75" hidden="false" customHeight="true" outlineLevel="0" collapsed="false">
      <c r="A30" s="1" t="n">
        <v>1917</v>
      </c>
      <c r="B30" s="0" t="n">
        <v>20140630</v>
      </c>
      <c r="C30" s="1" t="n">
        <v>215219</v>
      </c>
      <c r="D30" s="2" t="n">
        <v>-80.25</v>
      </c>
      <c r="E30" s="2" t="n">
        <v>25.77</v>
      </c>
      <c r="F30" s="2" t="n">
        <v>1781.47</v>
      </c>
      <c r="G30" s="2" t="n">
        <v>11</v>
      </c>
      <c r="H30" s="2" t="n">
        <v>0</v>
      </c>
      <c r="I30" s="2" t="n">
        <v>0.9</v>
      </c>
      <c r="J30" s="2" t="n">
        <v>0.45</v>
      </c>
      <c r="K30" s="0" t="n">
        <v>1</v>
      </c>
      <c r="L30" s="0" t="n">
        <v>1</v>
      </c>
    </row>
    <row r="31" customFormat="false" ht="12.75" hidden="false" customHeight="true" outlineLevel="0" collapsed="false">
      <c r="A31" s="1" t="n">
        <v>7261</v>
      </c>
      <c r="B31" s="0" t="n">
        <v>20150609</v>
      </c>
      <c r="C31" s="1" t="n">
        <v>82355</v>
      </c>
      <c r="D31" s="2" t="n">
        <v>-92.12</v>
      </c>
      <c r="E31" s="2" t="n">
        <v>33.83</v>
      </c>
      <c r="F31" s="2" t="n">
        <v>1951.59</v>
      </c>
      <c r="G31" s="2" t="n">
        <v>10.38</v>
      </c>
      <c r="H31" s="2" t="n">
        <v>0</v>
      </c>
      <c r="I31" s="2" t="n">
        <v>1.35</v>
      </c>
      <c r="J31" s="2" t="n">
        <v>0.25</v>
      </c>
      <c r="K31" s="0" t="n">
        <v>74</v>
      </c>
      <c r="L31" s="0" t="n">
        <v>1</v>
      </c>
    </row>
    <row r="32" customFormat="false" ht="12.75" hidden="false" customHeight="true" outlineLevel="0" collapsed="false">
      <c r="A32" s="1" t="n">
        <v>7338</v>
      </c>
      <c r="B32" s="0" t="n">
        <v>20150614</v>
      </c>
      <c r="C32" s="1" t="n">
        <v>70802</v>
      </c>
      <c r="D32" s="2" t="n">
        <v>-104.35</v>
      </c>
      <c r="E32" s="2" t="n">
        <v>21.62</v>
      </c>
      <c r="F32" s="2" t="n">
        <v>2413.75</v>
      </c>
      <c r="G32" s="2" t="n">
        <v>11</v>
      </c>
      <c r="H32" s="2" t="n">
        <v>0</v>
      </c>
      <c r="I32" s="2" t="n">
        <v>0.6</v>
      </c>
      <c r="J32" s="2" t="n">
        <v>0.85</v>
      </c>
      <c r="K32" s="0" t="n">
        <v>1288</v>
      </c>
      <c r="L32" s="0" t="n">
        <v>1</v>
      </c>
    </row>
    <row r="33" customFormat="false" ht="12.75" hidden="false" customHeight="true" outlineLevel="0" collapsed="false">
      <c r="A33" s="1" t="n">
        <v>7399</v>
      </c>
      <c r="B33" s="0" t="n">
        <v>20150618</v>
      </c>
      <c r="C33" s="1" t="n">
        <v>51439</v>
      </c>
      <c r="D33" s="2" t="n">
        <v>-94.85</v>
      </c>
      <c r="E33" s="2" t="n">
        <v>15.77</v>
      </c>
      <c r="F33" s="2" t="n">
        <v>4670.21</v>
      </c>
      <c r="G33" s="2" t="n">
        <v>11.12</v>
      </c>
      <c r="H33" s="2" t="n">
        <v>0</v>
      </c>
      <c r="I33" s="2" t="n">
        <v>0.7</v>
      </c>
      <c r="J33" s="2" t="n">
        <v>1.15</v>
      </c>
      <c r="K33" s="0" t="n">
        <v>0</v>
      </c>
      <c r="L33" s="0" t="n">
        <v>0</v>
      </c>
    </row>
    <row r="34" customFormat="false" ht="12.75" hidden="false" customHeight="true" outlineLevel="0" collapsed="false">
      <c r="A34" s="1" t="n">
        <v>7400</v>
      </c>
      <c r="B34" s="0" t="n">
        <v>20150618</v>
      </c>
      <c r="C34" s="1" t="n">
        <v>65357</v>
      </c>
      <c r="D34" s="2" t="n">
        <v>-101.75</v>
      </c>
      <c r="E34" s="2" t="n">
        <v>43.4</v>
      </c>
      <c r="F34" s="2" t="n">
        <v>13003.76</v>
      </c>
      <c r="G34" s="2" t="n">
        <v>12.25</v>
      </c>
      <c r="H34" s="2" t="n">
        <v>0.38</v>
      </c>
      <c r="I34" s="2" t="n">
        <v>3.4</v>
      </c>
      <c r="J34" s="2" t="n">
        <v>1.7</v>
      </c>
      <c r="K34" s="0" t="n">
        <v>870</v>
      </c>
      <c r="L34" s="0" t="n">
        <v>1</v>
      </c>
    </row>
    <row r="35" customFormat="false" ht="12.75" hidden="false" customHeight="true" outlineLevel="0" collapsed="false">
      <c r="A35" s="1" t="n">
        <v>7451</v>
      </c>
      <c r="B35" s="0" t="n">
        <v>20150621</v>
      </c>
      <c r="C35" s="1" t="n">
        <v>135738</v>
      </c>
      <c r="D35" s="2" t="n">
        <v>-90.82</v>
      </c>
      <c r="E35" s="2" t="n">
        <v>38.97</v>
      </c>
      <c r="F35" s="2" t="n">
        <v>1634.09</v>
      </c>
      <c r="G35" s="2" t="n">
        <v>11.38</v>
      </c>
      <c r="H35" s="2" t="n">
        <v>0</v>
      </c>
      <c r="I35" s="2" t="n">
        <v>0.75</v>
      </c>
      <c r="J35" s="2" t="n">
        <v>0.25</v>
      </c>
      <c r="K35" s="0" t="n">
        <v>152</v>
      </c>
      <c r="L35" s="0" t="n">
        <v>1</v>
      </c>
    </row>
    <row r="36" customFormat="false" ht="12.75" hidden="false" customHeight="true" outlineLevel="0" collapsed="false">
      <c r="A36" s="1" t="n">
        <v>7476</v>
      </c>
      <c r="B36" s="0" t="n">
        <v>20150623</v>
      </c>
      <c r="C36" s="1" t="n">
        <v>40802</v>
      </c>
      <c r="D36" s="2" t="n">
        <v>-84.4</v>
      </c>
      <c r="E36" s="2" t="n">
        <v>42.38</v>
      </c>
      <c r="F36" s="2" t="n">
        <v>1210.27</v>
      </c>
      <c r="G36" s="2" t="n">
        <v>10.62</v>
      </c>
      <c r="H36" s="2" t="n">
        <v>0</v>
      </c>
      <c r="I36" s="2" t="n">
        <v>0.6</v>
      </c>
      <c r="J36" s="2" t="n">
        <v>0.25</v>
      </c>
      <c r="K36" s="0" t="n">
        <v>291</v>
      </c>
      <c r="L36" s="0" t="n">
        <v>1</v>
      </c>
    </row>
    <row r="37" customFormat="false" ht="12.75" hidden="false" customHeight="true" outlineLevel="0" collapsed="false">
      <c r="A37" s="1" t="n">
        <v>7476</v>
      </c>
      <c r="B37" s="0" t="n">
        <v>20150623</v>
      </c>
      <c r="C37" s="1" t="n">
        <v>40802</v>
      </c>
      <c r="D37" s="2" t="n">
        <v>-83.93</v>
      </c>
      <c r="E37" s="2" t="n">
        <v>42.85</v>
      </c>
      <c r="F37" s="2" t="n">
        <v>2062.23</v>
      </c>
      <c r="G37" s="2" t="n">
        <v>11.38</v>
      </c>
      <c r="H37" s="2" t="n">
        <v>0</v>
      </c>
      <c r="I37" s="2" t="n">
        <v>0.95</v>
      </c>
      <c r="J37" s="2" t="n">
        <v>0.5</v>
      </c>
      <c r="K37" s="0" t="n">
        <v>255</v>
      </c>
      <c r="L37" s="0" t="n">
        <v>1</v>
      </c>
    </row>
    <row r="38" customFormat="false" ht="12.75" hidden="false" customHeight="true" outlineLevel="0" collapsed="false">
      <c r="A38" s="1" t="n">
        <v>7476</v>
      </c>
      <c r="B38" s="0" t="n">
        <v>20150623</v>
      </c>
      <c r="C38" s="1" t="n">
        <v>40802</v>
      </c>
      <c r="D38" s="2" t="n">
        <v>-82.7</v>
      </c>
      <c r="E38" s="2" t="n">
        <v>43</v>
      </c>
      <c r="F38" s="2" t="n">
        <v>2509.35</v>
      </c>
      <c r="G38" s="2" t="n">
        <v>12.25</v>
      </c>
      <c r="H38" s="2" t="n">
        <v>0</v>
      </c>
      <c r="I38" s="2" t="n">
        <v>1.1</v>
      </c>
      <c r="J38" s="2" t="n">
        <v>0.4</v>
      </c>
      <c r="K38" s="0" t="n">
        <v>214</v>
      </c>
      <c r="L38" s="0" t="n">
        <v>1</v>
      </c>
    </row>
    <row r="39" customFormat="false" ht="12.75" hidden="false" customHeight="true" outlineLevel="0" collapsed="false">
      <c r="A39" s="1" t="n">
        <v>7481</v>
      </c>
      <c r="B39" s="0" t="n">
        <v>20150623</v>
      </c>
      <c r="C39" s="1" t="n">
        <v>121125</v>
      </c>
      <c r="D39" s="2" t="n">
        <v>-69.22</v>
      </c>
      <c r="E39" s="2" t="n">
        <v>35.1</v>
      </c>
      <c r="F39" s="2" t="n">
        <v>1062.17</v>
      </c>
      <c r="G39" s="2" t="n">
        <v>11</v>
      </c>
      <c r="H39" s="2" t="n">
        <v>0</v>
      </c>
      <c r="I39" s="2" t="n">
        <v>0.75</v>
      </c>
      <c r="J39" s="2" t="n">
        <v>0.3</v>
      </c>
      <c r="K39" s="0" t="n">
        <v>0</v>
      </c>
      <c r="L39" s="0" t="n">
        <v>0</v>
      </c>
    </row>
    <row r="40" customFormat="false" ht="12.75" hidden="false" customHeight="true" outlineLevel="0" collapsed="false">
      <c r="A40" s="1" t="n">
        <v>7481</v>
      </c>
      <c r="B40" s="0" t="n">
        <v>20150623</v>
      </c>
      <c r="C40" s="1" t="n">
        <v>121125</v>
      </c>
      <c r="D40" s="2" t="n">
        <v>-70</v>
      </c>
      <c r="E40" s="2" t="n">
        <v>35.33</v>
      </c>
      <c r="F40" s="2" t="n">
        <v>1664.5</v>
      </c>
      <c r="G40" s="2" t="n">
        <v>10.62</v>
      </c>
      <c r="H40" s="2" t="n">
        <v>0</v>
      </c>
      <c r="I40" s="2" t="n">
        <v>0.9</v>
      </c>
      <c r="J40" s="2" t="n">
        <v>0.35</v>
      </c>
      <c r="K40" s="0" t="n">
        <v>0</v>
      </c>
      <c r="L40" s="0" t="n">
        <v>0</v>
      </c>
    </row>
    <row r="41" customFormat="false" ht="12.75" hidden="false" customHeight="true" outlineLevel="0" collapsed="false">
      <c r="A41" s="1" t="n">
        <v>7491</v>
      </c>
      <c r="B41" s="0" t="n">
        <v>20150624</v>
      </c>
      <c r="C41" s="1" t="n">
        <v>31532</v>
      </c>
      <c r="D41" s="2" t="n">
        <v>-77.5</v>
      </c>
      <c r="E41" s="2" t="n">
        <v>37.88</v>
      </c>
      <c r="F41" s="2" t="n">
        <v>1927.56</v>
      </c>
      <c r="G41" s="2" t="n">
        <v>10.5</v>
      </c>
      <c r="H41" s="2" t="n">
        <v>0</v>
      </c>
      <c r="I41" s="2" t="n">
        <v>1</v>
      </c>
      <c r="J41" s="2" t="n">
        <v>0.45</v>
      </c>
      <c r="K41" s="0" t="n">
        <v>40</v>
      </c>
      <c r="L41" s="0" t="n">
        <v>1</v>
      </c>
    </row>
    <row r="42" customFormat="false" ht="12.75" hidden="false" customHeight="true" outlineLevel="0" collapsed="false">
      <c r="A42" s="1" t="n">
        <v>7537</v>
      </c>
      <c r="B42" s="0" t="n">
        <v>20150627</v>
      </c>
      <c r="C42" s="1" t="n">
        <v>21209</v>
      </c>
      <c r="D42" s="2" t="n">
        <v>-78.15</v>
      </c>
      <c r="E42" s="2" t="n">
        <v>34.6</v>
      </c>
      <c r="F42" s="2" t="n">
        <v>1043.2</v>
      </c>
      <c r="G42" s="2" t="n">
        <v>10.12</v>
      </c>
      <c r="H42" s="2" t="n">
        <v>0</v>
      </c>
      <c r="I42" s="2" t="n">
        <v>0.5</v>
      </c>
      <c r="J42" s="2" t="n">
        <v>0.3</v>
      </c>
      <c r="K42" s="0" t="n">
        <v>15</v>
      </c>
      <c r="L42" s="0" t="n">
        <v>1</v>
      </c>
    </row>
    <row r="43" customFormat="false" ht="12.75" hidden="false" customHeight="true" outlineLevel="0" collapsed="false">
      <c r="A43" s="1" t="n">
        <v>7553</v>
      </c>
      <c r="B43" s="0" t="n">
        <v>20150628</v>
      </c>
      <c r="C43" s="1" t="n">
        <v>24832</v>
      </c>
      <c r="D43" s="2" t="n">
        <v>-95.38</v>
      </c>
      <c r="E43" s="2" t="n">
        <v>30</v>
      </c>
      <c r="F43" s="2" t="n">
        <v>1151.09</v>
      </c>
      <c r="G43" s="2" t="n">
        <v>11</v>
      </c>
      <c r="H43" s="2" t="n">
        <v>0</v>
      </c>
      <c r="I43" s="2" t="n">
        <v>0.85</v>
      </c>
      <c r="J43" s="2" t="n">
        <v>0.4</v>
      </c>
      <c r="K43" s="0" t="n">
        <v>27</v>
      </c>
      <c r="L43" s="0" t="n">
        <v>1</v>
      </c>
    </row>
    <row r="44" customFormat="false" ht="12.75" hidden="false" customHeight="true" outlineLevel="0" collapsed="false">
      <c r="A44" s="1" t="n">
        <v>7584</v>
      </c>
      <c r="B44" s="0" t="n">
        <v>20150630</v>
      </c>
      <c r="C44" s="1" t="n">
        <v>24115</v>
      </c>
      <c r="D44" s="2" t="n">
        <v>-99.25</v>
      </c>
      <c r="E44" s="2" t="n">
        <v>31.33</v>
      </c>
      <c r="F44" s="2" t="n">
        <v>1056.2</v>
      </c>
      <c r="G44" s="2" t="n">
        <v>11.5</v>
      </c>
      <c r="H44" s="2" t="n">
        <v>0</v>
      </c>
      <c r="I44" s="2" t="n">
        <v>0.5</v>
      </c>
      <c r="J44" s="2" t="n">
        <v>0.55</v>
      </c>
      <c r="K44" s="0" t="n">
        <v>477</v>
      </c>
      <c r="L44" s="0" t="n">
        <v>1</v>
      </c>
    </row>
    <row r="45" customFormat="false" ht="12.75" hidden="false" customHeight="true" outlineLevel="0" collapsed="false">
      <c r="A45" s="1" t="n">
        <v>12840</v>
      </c>
      <c r="B45" s="0" t="n">
        <v>20160601</v>
      </c>
      <c r="C45" s="1" t="n">
        <v>222337</v>
      </c>
      <c r="D45" s="2" t="n">
        <v>-81.62</v>
      </c>
      <c r="E45" s="2" t="n">
        <v>26.27</v>
      </c>
      <c r="F45" s="2" t="n">
        <v>2577.69</v>
      </c>
      <c r="G45" s="2" t="n">
        <v>12</v>
      </c>
      <c r="H45" s="2" t="n">
        <v>0</v>
      </c>
      <c r="I45" s="2" t="n">
        <v>0.65</v>
      </c>
      <c r="J45" s="2" t="n">
        <v>0.75</v>
      </c>
      <c r="K45" s="0" t="n">
        <v>4</v>
      </c>
      <c r="L45" s="0" t="n">
        <v>1</v>
      </c>
    </row>
    <row r="46" customFormat="false" ht="12.75" hidden="false" customHeight="true" outlineLevel="0" collapsed="false">
      <c r="A46" s="1" t="n">
        <v>12855</v>
      </c>
      <c r="B46" s="0" t="n">
        <v>20160602</v>
      </c>
      <c r="C46" s="1" t="n">
        <v>213225</v>
      </c>
      <c r="D46" s="2" t="n">
        <v>-76.75</v>
      </c>
      <c r="E46" s="2" t="n">
        <v>20.58</v>
      </c>
      <c r="F46" s="2" t="n">
        <v>1157.56</v>
      </c>
      <c r="G46" s="2" t="n">
        <v>11.38</v>
      </c>
      <c r="H46" s="2" t="n">
        <v>0</v>
      </c>
      <c r="I46" s="2" t="n">
        <v>0.5</v>
      </c>
      <c r="J46" s="2" t="n">
        <v>0.35</v>
      </c>
      <c r="K46" s="0" t="n">
        <v>19</v>
      </c>
      <c r="L46" s="0" t="n">
        <v>1</v>
      </c>
    </row>
    <row r="47" customFormat="false" ht="12.75" hidden="false" customHeight="true" outlineLevel="0" collapsed="false">
      <c r="A47" s="1" t="n">
        <v>12856</v>
      </c>
      <c r="B47" s="0" t="n">
        <v>20160602</v>
      </c>
      <c r="C47" s="1" t="n">
        <v>230500</v>
      </c>
      <c r="D47" s="2" t="n">
        <v>-98.03</v>
      </c>
      <c r="E47" s="2" t="n">
        <v>25.05</v>
      </c>
      <c r="F47" s="2" t="n">
        <v>1064.12</v>
      </c>
      <c r="G47" s="2" t="n">
        <v>11.88</v>
      </c>
      <c r="H47" s="2" t="n">
        <v>0</v>
      </c>
      <c r="I47" s="2" t="n">
        <v>0.55</v>
      </c>
      <c r="J47" s="2" t="n">
        <v>0.2</v>
      </c>
      <c r="K47" s="0" t="n">
        <v>16</v>
      </c>
      <c r="L47" s="0" t="n">
        <v>1</v>
      </c>
    </row>
    <row r="48" customFormat="false" ht="12.75" hidden="false" customHeight="true" outlineLevel="0" collapsed="false">
      <c r="A48" s="1" t="n">
        <v>12856</v>
      </c>
      <c r="B48" s="0" t="n">
        <v>20160602</v>
      </c>
      <c r="C48" s="1" t="n">
        <v>230500</v>
      </c>
      <c r="D48" s="2" t="n">
        <v>-97.53</v>
      </c>
      <c r="E48" s="2" t="n">
        <v>26.3</v>
      </c>
      <c r="F48" s="2" t="n">
        <v>1080.73</v>
      </c>
      <c r="G48" s="2" t="n">
        <v>12.12</v>
      </c>
      <c r="H48" s="2" t="n">
        <v>0</v>
      </c>
      <c r="I48" s="2" t="n">
        <v>0.45</v>
      </c>
      <c r="J48" s="2" t="n">
        <v>0.4</v>
      </c>
      <c r="K48" s="0" t="n">
        <v>3</v>
      </c>
      <c r="L48" s="0" t="n">
        <v>1</v>
      </c>
    </row>
    <row r="49" customFormat="false" ht="12.75" hidden="false" customHeight="true" outlineLevel="0" collapsed="false">
      <c r="A49" s="1" t="n">
        <v>12871</v>
      </c>
      <c r="B49" s="0" t="n">
        <v>20160603</v>
      </c>
      <c r="C49" s="1" t="n">
        <v>221347</v>
      </c>
      <c r="D49" s="2" t="n">
        <v>-90.85</v>
      </c>
      <c r="E49" s="2" t="n">
        <v>18.92</v>
      </c>
      <c r="F49" s="2" t="n">
        <v>1578.95</v>
      </c>
      <c r="G49" s="2" t="n">
        <v>14.38</v>
      </c>
      <c r="H49" s="2" t="n">
        <v>0</v>
      </c>
      <c r="I49" s="2" t="n">
        <v>0.4</v>
      </c>
      <c r="J49" s="2" t="n">
        <v>0.55</v>
      </c>
      <c r="K49" s="0" t="n">
        <v>39</v>
      </c>
      <c r="L49" s="0" t="n">
        <v>1</v>
      </c>
    </row>
    <row r="50" customFormat="false" ht="12.75" hidden="false" customHeight="true" outlineLevel="0" collapsed="false">
      <c r="A50" s="1" t="n">
        <v>12964</v>
      </c>
      <c r="B50" s="0" t="n">
        <v>20160609</v>
      </c>
      <c r="C50" s="1" t="n">
        <v>214433</v>
      </c>
      <c r="D50" s="2" t="n">
        <v>-107.57</v>
      </c>
      <c r="E50" s="2" t="n">
        <v>26.65</v>
      </c>
      <c r="F50" s="2" t="n">
        <v>1353.72</v>
      </c>
      <c r="G50" s="2" t="n">
        <v>11.38</v>
      </c>
      <c r="H50" s="2" t="n">
        <v>0.25</v>
      </c>
      <c r="I50" s="2" t="n">
        <v>0.25</v>
      </c>
      <c r="J50" s="2" t="n">
        <v>0.7</v>
      </c>
      <c r="K50" s="0" t="n">
        <v>1865</v>
      </c>
      <c r="L50" s="0" t="n">
        <v>1</v>
      </c>
    </row>
    <row r="51" customFormat="false" ht="12.75" hidden="false" customHeight="true" outlineLevel="0" collapsed="false">
      <c r="A51" s="1" t="n">
        <v>13000</v>
      </c>
      <c r="B51" s="0" t="n">
        <v>20160612</v>
      </c>
      <c r="C51" s="1" t="n">
        <v>53750</v>
      </c>
      <c r="D51" s="2" t="n">
        <v>-101.77</v>
      </c>
      <c r="E51" s="2" t="n">
        <v>47.62</v>
      </c>
      <c r="F51" s="2" t="n">
        <v>1479.16</v>
      </c>
      <c r="G51" s="2" t="n">
        <v>11.75</v>
      </c>
      <c r="H51" s="2" t="n">
        <v>0</v>
      </c>
      <c r="I51" s="2" t="n">
        <v>0.65</v>
      </c>
      <c r="J51" s="2" t="n">
        <v>0.45</v>
      </c>
      <c r="K51" s="0" t="n">
        <v>609</v>
      </c>
      <c r="L51" s="0" t="n">
        <v>1</v>
      </c>
    </row>
    <row r="52" customFormat="false" ht="12.75" hidden="false" customHeight="true" outlineLevel="0" collapsed="false">
      <c r="A52" s="1" t="n">
        <v>13000</v>
      </c>
      <c r="B52" s="0" t="n">
        <v>20160612</v>
      </c>
      <c r="C52" s="1" t="n">
        <v>53750</v>
      </c>
      <c r="D52" s="2" t="n">
        <v>-100.15</v>
      </c>
      <c r="E52" s="2" t="n">
        <v>48.08</v>
      </c>
      <c r="F52" s="2" t="n">
        <v>2209.9</v>
      </c>
      <c r="G52" s="2" t="n">
        <v>12.88</v>
      </c>
      <c r="H52" s="2" t="n">
        <v>0.12</v>
      </c>
      <c r="I52" s="2" t="n">
        <v>0.8</v>
      </c>
      <c r="J52" s="2" t="n">
        <v>0.85</v>
      </c>
      <c r="K52" s="0" t="n">
        <v>477</v>
      </c>
      <c r="L52" s="0" t="n">
        <v>1</v>
      </c>
    </row>
    <row r="53" customFormat="false" ht="12.75" hidden="false" customHeight="true" outlineLevel="0" collapsed="false">
      <c r="A53" s="1" t="n">
        <v>13014</v>
      </c>
      <c r="B53" s="0" t="n">
        <v>20160613</v>
      </c>
      <c r="C53" s="1" t="n">
        <v>31845</v>
      </c>
      <c r="D53" s="2" t="n">
        <v>-60.28</v>
      </c>
      <c r="E53" s="2" t="n">
        <v>40.45</v>
      </c>
      <c r="F53" s="2" t="n">
        <v>2493.36</v>
      </c>
      <c r="G53" s="2" t="n">
        <v>11</v>
      </c>
      <c r="H53" s="2" t="n">
        <v>0</v>
      </c>
      <c r="I53" s="2" t="n">
        <v>1.25</v>
      </c>
      <c r="J53" s="2" t="n">
        <v>0.7</v>
      </c>
      <c r="K53" s="0" t="n">
        <v>0</v>
      </c>
      <c r="L53" s="0" t="n">
        <v>0</v>
      </c>
    </row>
    <row r="54" customFormat="false" ht="12.75" hidden="false" customHeight="true" outlineLevel="0" collapsed="false">
      <c r="A54" s="1" t="n">
        <v>13026</v>
      </c>
      <c r="B54" s="0" t="n">
        <v>20160613</v>
      </c>
      <c r="C54" s="1" t="n">
        <v>212921</v>
      </c>
      <c r="D54" s="2" t="n">
        <v>-106.53</v>
      </c>
      <c r="E54" s="2" t="n">
        <v>45.78</v>
      </c>
      <c r="F54" s="2" t="n">
        <v>1897.24</v>
      </c>
      <c r="G54" s="2" t="n">
        <v>11.12</v>
      </c>
      <c r="H54" s="2" t="n">
        <v>0.38</v>
      </c>
      <c r="I54" s="2" t="n">
        <v>0.55</v>
      </c>
      <c r="J54" s="2" t="n">
        <v>0.55</v>
      </c>
      <c r="K54" s="0" t="n">
        <v>961</v>
      </c>
      <c r="L54" s="0" t="n">
        <v>1</v>
      </c>
    </row>
    <row r="55" customFormat="false" ht="12.75" hidden="false" customHeight="true" outlineLevel="0" collapsed="false">
      <c r="A55" s="1" t="n">
        <v>13031</v>
      </c>
      <c r="B55" s="0" t="n">
        <v>20160614</v>
      </c>
      <c r="C55" s="1" t="n">
        <v>52832</v>
      </c>
      <c r="D55" s="2" t="n">
        <v>-100.82</v>
      </c>
      <c r="E55" s="2" t="n">
        <v>41.88</v>
      </c>
      <c r="F55" s="2" t="n">
        <v>9528.73</v>
      </c>
      <c r="G55" s="2" t="n">
        <v>10.38</v>
      </c>
      <c r="H55" s="2" t="n">
        <v>0.38</v>
      </c>
      <c r="I55" s="2" t="n">
        <v>1.85</v>
      </c>
      <c r="J55" s="2" t="n">
        <v>2.25</v>
      </c>
      <c r="K55" s="0" t="n">
        <v>953</v>
      </c>
      <c r="L55" s="0" t="n">
        <v>1</v>
      </c>
    </row>
    <row r="56" customFormat="false" ht="12.75" hidden="false" customHeight="true" outlineLevel="0" collapsed="false">
      <c r="A56" s="1" t="n">
        <v>13040</v>
      </c>
      <c r="B56" s="0" t="n">
        <v>20160614</v>
      </c>
      <c r="C56" s="1" t="n">
        <v>190122</v>
      </c>
      <c r="D56" s="2" t="n">
        <v>-84.02</v>
      </c>
      <c r="E56" s="2" t="n">
        <v>33.55</v>
      </c>
      <c r="F56" s="2" t="n">
        <v>1081.97</v>
      </c>
      <c r="G56" s="2" t="n">
        <v>14.88</v>
      </c>
      <c r="H56" s="2" t="n">
        <v>0</v>
      </c>
      <c r="I56" s="2" t="n">
        <v>0.65</v>
      </c>
      <c r="J56" s="2" t="n">
        <v>0.3</v>
      </c>
      <c r="K56" s="0" t="n">
        <v>235</v>
      </c>
      <c r="L56" s="0" t="n">
        <v>1</v>
      </c>
    </row>
    <row r="57" customFormat="false" ht="12.75" hidden="false" customHeight="true" outlineLevel="0" collapsed="false">
      <c r="A57" s="1" t="n">
        <v>13061</v>
      </c>
      <c r="B57" s="0" t="n">
        <v>20160616</v>
      </c>
      <c r="C57" s="1" t="n">
        <v>35040</v>
      </c>
      <c r="D57" s="2" t="n">
        <v>-85.85</v>
      </c>
      <c r="E57" s="2" t="n">
        <v>42.82</v>
      </c>
      <c r="F57" s="2" t="n">
        <v>1201.56</v>
      </c>
      <c r="G57" s="2" t="n">
        <v>10</v>
      </c>
      <c r="H57" s="2" t="n">
        <v>0</v>
      </c>
      <c r="I57" s="2" t="n">
        <v>0.4</v>
      </c>
      <c r="J57" s="2" t="n">
        <v>0.45</v>
      </c>
      <c r="K57" s="0" t="n">
        <v>235</v>
      </c>
      <c r="L57" s="0" t="n">
        <v>1</v>
      </c>
    </row>
    <row r="58" customFormat="false" ht="12.75" hidden="false" customHeight="true" outlineLevel="0" collapsed="false">
      <c r="A58" s="1" t="n">
        <v>13086</v>
      </c>
      <c r="B58" s="0" t="n">
        <v>20160617</v>
      </c>
      <c r="C58" s="1" t="n">
        <v>175834</v>
      </c>
      <c r="D58" s="2" t="n">
        <v>-80.82</v>
      </c>
      <c r="E58" s="2" t="n">
        <v>34.12</v>
      </c>
      <c r="F58" s="2" t="n">
        <v>1279.42</v>
      </c>
      <c r="G58" s="2" t="n">
        <v>11.12</v>
      </c>
      <c r="H58" s="2" t="n">
        <v>0</v>
      </c>
      <c r="I58" s="2" t="n">
        <v>0.65</v>
      </c>
      <c r="J58" s="2" t="n">
        <v>0.35</v>
      </c>
      <c r="K58" s="0" t="n">
        <v>71</v>
      </c>
      <c r="L58" s="0" t="n">
        <v>1</v>
      </c>
    </row>
    <row r="59" customFormat="false" ht="12.75" hidden="false" customHeight="true" outlineLevel="0" collapsed="false">
      <c r="A59" s="1" t="n">
        <v>13087</v>
      </c>
      <c r="B59" s="0" t="n">
        <v>20160617</v>
      </c>
      <c r="C59" s="1" t="n">
        <v>193902</v>
      </c>
      <c r="D59" s="2" t="n">
        <v>-94.77</v>
      </c>
      <c r="E59" s="2" t="n">
        <v>46.15</v>
      </c>
      <c r="F59" s="2" t="n">
        <v>3554.75</v>
      </c>
      <c r="G59" s="2" t="n">
        <v>10.5</v>
      </c>
      <c r="H59" s="2" t="n">
        <v>0</v>
      </c>
      <c r="I59" s="2" t="n">
        <v>1.35</v>
      </c>
      <c r="J59" s="2" t="n">
        <v>0.7</v>
      </c>
      <c r="K59" s="0" t="n">
        <v>392</v>
      </c>
      <c r="L59" s="0" t="n">
        <v>1</v>
      </c>
    </row>
    <row r="60" customFormat="false" ht="12.75" hidden="false" customHeight="true" outlineLevel="0" collapsed="false">
      <c r="A60" s="1" t="n">
        <v>13087</v>
      </c>
      <c r="B60" s="0" t="n">
        <v>20160617</v>
      </c>
      <c r="C60" s="1" t="n">
        <v>193902</v>
      </c>
      <c r="D60" s="2" t="n">
        <v>-94.75</v>
      </c>
      <c r="E60" s="2" t="n">
        <v>45.25</v>
      </c>
      <c r="F60" s="2" t="n">
        <v>1588.6</v>
      </c>
      <c r="G60" s="2" t="n">
        <v>14.62</v>
      </c>
      <c r="H60" s="2" t="n">
        <v>0.12</v>
      </c>
      <c r="I60" s="2" t="n">
        <v>0.7</v>
      </c>
      <c r="J60" s="2" t="n">
        <v>0.5</v>
      </c>
      <c r="K60" s="0" t="n">
        <v>361</v>
      </c>
      <c r="L60" s="0" t="n">
        <v>1</v>
      </c>
    </row>
    <row r="61" customFormat="false" ht="12.75" hidden="false" customHeight="true" outlineLevel="0" collapsed="false">
      <c r="A61" s="1" t="n">
        <v>13122</v>
      </c>
      <c r="B61" s="0" t="n">
        <v>20160620</v>
      </c>
      <c r="C61" s="1" t="n">
        <v>15716</v>
      </c>
      <c r="D61" s="2" t="n">
        <v>-82.93</v>
      </c>
      <c r="E61" s="2" t="n">
        <v>50.9</v>
      </c>
      <c r="F61" s="2" t="n">
        <v>3587.02</v>
      </c>
      <c r="G61" s="2" t="n">
        <v>11.25</v>
      </c>
      <c r="H61" s="2" t="n">
        <v>0</v>
      </c>
      <c r="I61" s="2" t="n">
        <v>1.85</v>
      </c>
      <c r="J61" s="2" t="n">
        <v>0.6</v>
      </c>
      <c r="K61" s="0" t="n">
        <v>140</v>
      </c>
      <c r="L61" s="0" t="n">
        <v>1</v>
      </c>
    </row>
    <row r="62" customFormat="false" ht="12.75" hidden="false" customHeight="true" outlineLevel="0" collapsed="false">
      <c r="A62" s="1" t="n">
        <v>13138</v>
      </c>
      <c r="B62" s="0" t="n">
        <v>20160621</v>
      </c>
      <c r="C62" s="1" t="n">
        <v>24550</v>
      </c>
      <c r="D62" s="2" t="n">
        <v>-73.95</v>
      </c>
      <c r="E62" s="2" t="n">
        <v>18.55</v>
      </c>
      <c r="F62" s="2" t="n">
        <v>4044.07</v>
      </c>
      <c r="G62" s="2" t="n">
        <v>11.38</v>
      </c>
      <c r="H62" s="2" t="n">
        <v>0</v>
      </c>
      <c r="I62" s="2" t="n">
        <v>1.5</v>
      </c>
      <c r="J62" s="2" t="n">
        <v>0.9</v>
      </c>
      <c r="K62" s="0" t="n">
        <v>52</v>
      </c>
      <c r="L62" s="0" t="n">
        <v>1</v>
      </c>
    </row>
    <row r="63" customFormat="false" ht="12.75" hidden="false" customHeight="true" outlineLevel="0" collapsed="false">
      <c r="A63" s="1" t="n">
        <v>13147</v>
      </c>
      <c r="B63" s="0" t="n">
        <v>20160621</v>
      </c>
      <c r="C63" s="1" t="n">
        <v>160532</v>
      </c>
      <c r="D63" s="2" t="n">
        <v>-78.32</v>
      </c>
      <c r="E63" s="2" t="n">
        <v>15.6</v>
      </c>
      <c r="F63" s="2" t="n">
        <v>3810.83</v>
      </c>
      <c r="G63" s="2" t="n">
        <v>11.75</v>
      </c>
      <c r="H63" s="2" t="n">
        <v>0</v>
      </c>
      <c r="I63" s="2" t="n">
        <v>1.15</v>
      </c>
      <c r="J63" s="2" t="n">
        <v>1.2</v>
      </c>
      <c r="K63" s="0" t="n">
        <v>0</v>
      </c>
      <c r="L63" s="0" t="n">
        <v>0</v>
      </c>
    </row>
    <row r="64" customFormat="false" ht="12.75" hidden="false" customHeight="true" outlineLevel="0" collapsed="false">
      <c r="A64" s="1" t="n">
        <v>13153</v>
      </c>
      <c r="B64" s="0" t="n">
        <v>20160622</v>
      </c>
      <c r="C64" s="1" t="n">
        <v>14809</v>
      </c>
      <c r="D64" s="2" t="n">
        <v>-74.32</v>
      </c>
      <c r="E64" s="2" t="n">
        <v>38.15</v>
      </c>
      <c r="F64" s="2" t="n">
        <v>1215.41</v>
      </c>
      <c r="G64" s="2" t="n">
        <v>10.25</v>
      </c>
      <c r="H64" s="2" t="n">
        <v>0</v>
      </c>
      <c r="I64" s="2" t="n">
        <v>0.85</v>
      </c>
      <c r="J64" s="2" t="n">
        <v>0.3</v>
      </c>
      <c r="K64" s="0" t="n">
        <v>0</v>
      </c>
      <c r="L64" s="0" t="n">
        <v>0</v>
      </c>
    </row>
    <row r="65" customFormat="false" ht="12.75" hidden="false" customHeight="true" outlineLevel="0" collapsed="false">
      <c r="A65" s="1" t="n">
        <v>13163</v>
      </c>
      <c r="B65" s="0" t="n">
        <v>20160622</v>
      </c>
      <c r="C65" s="1" t="n">
        <v>165133</v>
      </c>
      <c r="D65" s="2" t="n">
        <v>-82.9</v>
      </c>
      <c r="E65" s="2" t="n">
        <v>37.38</v>
      </c>
      <c r="F65" s="2" t="n">
        <v>1301.9</v>
      </c>
      <c r="G65" s="2" t="n">
        <v>11.38</v>
      </c>
      <c r="H65" s="2" t="n">
        <v>0</v>
      </c>
      <c r="I65" s="2" t="n">
        <v>0.8</v>
      </c>
      <c r="J65" s="2" t="n">
        <v>0.35</v>
      </c>
      <c r="K65" s="0" t="n">
        <v>400</v>
      </c>
      <c r="L65" s="0" t="n">
        <v>1</v>
      </c>
    </row>
    <row r="66" customFormat="false" ht="12.75" hidden="false" customHeight="true" outlineLevel="0" collapsed="false">
      <c r="A66" s="1" t="n">
        <v>13184</v>
      </c>
      <c r="B66" s="0" t="n">
        <v>20160624</v>
      </c>
      <c r="C66" s="1" t="n">
        <v>13807</v>
      </c>
      <c r="D66" s="2" t="n">
        <v>-80.3</v>
      </c>
      <c r="E66" s="2" t="n">
        <v>36.7</v>
      </c>
      <c r="F66" s="2" t="n">
        <v>6865.03</v>
      </c>
      <c r="G66" s="2" t="n">
        <v>10.5</v>
      </c>
      <c r="H66" s="2" t="n">
        <v>0</v>
      </c>
      <c r="I66" s="2" t="n">
        <v>2.2</v>
      </c>
      <c r="J66" s="2" t="n">
        <v>0.6</v>
      </c>
      <c r="K66" s="0" t="n">
        <v>543</v>
      </c>
      <c r="L66" s="0" t="n">
        <v>1</v>
      </c>
    </row>
    <row r="67" customFormat="false" ht="12.75" hidden="false" customHeight="true" outlineLevel="0" collapsed="false">
      <c r="A67" s="1" t="n">
        <v>13200</v>
      </c>
      <c r="B67" s="0" t="n">
        <v>20160625</v>
      </c>
      <c r="C67" s="1" t="n">
        <v>21509</v>
      </c>
      <c r="D67" s="2" t="n">
        <v>-104.82</v>
      </c>
      <c r="E67" s="2" t="n">
        <v>48.17</v>
      </c>
      <c r="F67" s="2" t="n">
        <v>6822.93</v>
      </c>
      <c r="G67" s="2" t="n">
        <v>12.5</v>
      </c>
      <c r="H67" s="2" t="n">
        <v>0.12</v>
      </c>
      <c r="I67" s="2" t="n">
        <v>1.15</v>
      </c>
      <c r="J67" s="2" t="n">
        <v>1.65</v>
      </c>
      <c r="K67" s="0" t="n">
        <v>662</v>
      </c>
      <c r="L67" s="0" t="n">
        <v>1</v>
      </c>
    </row>
    <row r="68" customFormat="false" ht="12.75" hidden="false" customHeight="true" outlineLevel="0" collapsed="false">
      <c r="A68" s="1" t="n">
        <v>13247</v>
      </c>
      <c r="B68" s="0" t="n">
        <v>20160628</v>
      </c>
      <c r="C68" s="1" t="n">
        <v>25236</v>
      </c>
      <c r="D68" s="2" t="n">
        <v>-110.38</v>
      </c>
      <c r="E68" s="2" t="n">
        <v>28.77</v>
      </c>
      <c r="F68" s="2" t="n">
        <v>1083.75</v>
      </c>
      <c r="G68" s="2" t="n">
        <v>12.38</v>
      </c>
      <c r="H68" s="2" t="n">
        <v>0</v>
      </c>
      <c r="I68" s="2" t="n">
        <v>0.45</v>
      </c>
      <c r="J68" s="2" t="n">
        <v>0.45</v>
      </c>
      <c r="K68" s="0" t="n">
        <v>406</v>
      </c>
      <c r="L68" s="0" t="n">
        <v>1</v>
      </c>
    </row>
    <row r="69" customFormat="false" ht="12.75" hidden="false" customHeight="true" outlineLevel="0" collapsed="false">
      <c r="A69" s="1" t="n">
        <v>13261</v>
      </c>
      <c r="B69" s="0" t="n">
        <v>20160629</v>
      </c>
      <c r="C69" s="1" t="n">
        <v>2951</v>
      </c>
      <c r="D69" s="2" t="n">
        <v>-81.43</v>
      </c>
      <c r="E69" s="2" t="n">
        <v>32.2</v>
      </c>
      <c r="F69" s="2" t="n">
        <v>2511.02</v>
      </c>
      <c r="G69" s="2" t="n">
        <v>11.62</v>
      </c>
      <c r="H69" s="2" t="n">
        <v>0</v>
      </c>
      <c r="I69" s="2" t="n">
        <v>1.05</v>
      </c>
      <c r="J69" s="2" t="n">
        <v>0.6</v>
      </c>
      <c r="K69" s="0" t="n">
        <v>13</v>
      </c>
      <c r="L69" s="0" t="n">
        <v>1</v>
      </c>
    </row>
    <row r="70" customFormat="false" ht="12.75" hidden="false" customHeight="true" outlineLevel="0" collapsed="false">
      <c r="A70" s="1" t="n">
        <v>13277</v>
      </c>
      <c r="B70" s="0" t="n">
        <v>20160630</v>
      </c>
      <c r="C70" s="1" t="n">
        <v>10135</v>
      </c>
      <c r="D70" s="2" t="n">
        <v>-102.52</v>
      </c>
      <c r="E70" s="2" t="n">
        <v>39.6</v>
      </c>
      <c r="F70" s="2" t="n">
        <v>1047.96</v>
      </c>
      <c r="G70" s="2" t="n">
        <v>10.12</v>
      </c>
      <c r="H70" s="2" t="n">
        <v>0.88</v>
      </c>
      <c r="I70" s="2" t="n">
        <v>0.65</v>
      </c>
      <c r="J70" s="2" t="n">
        <v>0.2</v>
      </c>
      <c r="K70" s="0" t="n">
        <v>1261</v>
      </c>
      <c r="L70" s="0" t="n">
        <v>1</v>
      </c>
    </row>
    <row r="71" customFormat="false" ht="12.75" hidden="false" customHeight="true" outlineLevel="0" collapsed="false">
      <c r="A71" s="1" t="n">
        <v>18527</v>
      </c>
      <c r="B71" s="0" t="n">
        <v>20170602</v>
      </c>
      <c r="C71" s="1" t="n">
        <v>125146</v>
      </c>
      <c r="D71" s="2" t="n">
        <v>-100.85</v>
      </c>
      <c r="E71" s="2" t="n">
        <v>27.77</v>
      </c>
      <c r="F71" s="2" t="n">
        <v>3254.58</v>
      </c>
      <c r="G71" s="2" t="n">
        <v>11</v>
      </c>
      <c r="H71" s="2" t="n">
        <v>0</v>
      </c>
      <c r="I71" s="2" t="n">
        <v>0.6</v>
      </c>
      <c r="J71" s="2" t="n">
        <v>0.95</v>
      </c>
      <c r="K71" s="0" t="n">
        <v>368</v>
      </c>
      <c r="L71" s="0" t="n">
        <v>1</v>
      </c>
    </row>
    <row r="72" customFormat="false" ht="12.75" hidden="false" customHeight="true" outlineLevel="0" collapsed="false">
      <c r="A72" s="1" t="n">
        <v>18686</v>
      </c>
      <c r="B72" s="0" t="n">
        <v>20170612</v>
      </c>
      <c r="C72" s="1" t="n">
        <v>183237</v>
      </c>
      <c r="D72" s="2" t="n">
        <v>-92.5</v>
      </c>
      <c r="E72" s="2" t="n">
        <v>43.9</v>
      </c>
      <c r="F72" s="2" t="n">
        <v>2472.28</v>
      </c>
      <c r="G72" s="2" t="n">
        <v>13.12</v>
      </c>
      <c r="H72" s="2" t="n">
        <v>0</v>
      </c>
      <c r="I72" s="2" t="n">
        <v>1.1</v>
      </c>
      <c r="J72" s="2" t="n">
        <v>0.5</v>
      </c>
      <c r="K72" s="0" t="n">
        <v>371</v>
      </c>
      <c r="L72" s="0" t="n">
        <v>1</v>
      </c>
    </row>
    <row r="73" customFormat="false" ht="12.75" hidden="false" customHeight="true" outlineLevel="0" collapsed="false">
      <c r="A73" s="1" t="n">
        <v>18686</v>
      </c>
      <c r="B73" s="0" t="n">
        <v>20170612</v>
      </c>
      <c r="C73" s="1" t="n">
        <v>183237</v>
      </c>
      <c r="D73" s="2" t="n">
        <v>-93.55</v>
      </c>
      <c r="E73" s="2" t="n">
        <v>44.12</v>
      </c>
      <c r="F73" s="2" t="n">
        <v>2485.11</v>
      </c>
      <c r="G73" s="2" t="n">
        <v>10.88</v>
      </c>
      <c r="H73" s="2" t="n">
        <v>0</v>
      </c>
      <c r="I73" s="2" t="n">
        <v>0.9</v>
      </c>
      <c r="J73" s="2" t="n">
        <v>0.65</v>
      </c>
      <c r="K73" s="0" t="n">
        <v>352</v>
      </c>
      <c r="L73" s="0" t="n">
        <v>1</v>
      </c>
    </row>
    <row r="74" customFormat="false" ht="12.75" hidden="false" customHeight="true" outlineLevel="0" collapsed="false">
      <c r="A74" s="1" t="n">
        <v>18696</v>
      </c>
      <c r="B74" s="0" t="n">
        <v>20170613</v>
      </c>
      <c r="C74" s="1" t="n">
        <v>93738</v>
      </c>
      <c r="D74" s="2" t="n">
        <v>-89.47</v>
      </c>
      <c r="E74" s="2" t="n">
        <v>43.47</v>
      </c>
      <c r="F74" s="2" t="n">
        <v>2489.86</v>
      </c>
      <c r="G74" s="2" t="n">
        <v>10</v>
      </c>
      <c r="H74" s="2" t="n">
        <v>0</v>
      </c>
      <c r="I74" s="2" t="n">
        <v>0.95</v>
      </c>
      <c r="J74" s="2" t="n">
        <v>0.85</v>
      </c>
      <c r="K74" s="0" t="n">
        <v>254</v>
      </c>
      <c r="L74" s="0" t="n">
        <v>1</v>
      </c>
    </row>
    <row r="75" customFormat="false" ht="12.75" hidden="false" customHeight="true" outlineLevel="0" collapsed="false">
      <c r="A75" s="1" t="n">
        <v>18725</v>
      </c>
      <c r="B75" s="0" t="n">
        <v>20170615</v>
      </c>
      <c r="C75" s="1" t="n">
        <v>61422</v>
      </c>
      <c r="D75" s="2" t="n">
        <v>-57.5</v>
      </c>
      <c r="E75" s="2" t="n">
        <v>29.05</v>
      </c>
      <c r="F75" s="2" t="n">
        <v>3053.5</v>
      </c>
      <c r="G75" s="2" t="n">
        <v>10.62</v>
      </c>
      <c r="H75" s="2" t="n">
        <v>0</v>
      </c>
      <c r="I75" s="2" t="n">
        <v>1</v>
      </c>
      <c r="J75" s="2" t="n">
        <v>0.7</v>
      </c>
      <c r="K75" s="0" t="n">
        <v>0</v>
      </c>
      <c r="L75" s="0" t="n">
        <v>0</v>
      </c>
    </row>
    <row r="76" customFormat="false" ht="12.75" hidden="false" customHeight="true" outlineLevel="0" collapsed="false">
      <c r="A76" s="1" t="n">
        <v>18773</v>
      </c>
      <c r="B76" s="0" t="n">
        <v>20170618</v>
      </c>
      <c r="C76" s="1" t="n">
        <v>82132</v>
      </c>
      <c r="D76" s="2" t="n">
        <v>-97.22</v>
      </c>
      <c r="E76" s="2" t="n">
        <v>36</v>
      </c>
      <c r="F76" s="2" t="n">
        <v>1425.42</v>
      </c>
      <c r="G76" s="2" t="n">
        <v>15.12</v>
      </c>
      <c r="H76" s="2" t="n">
        <v>0</v>
      </c>
      <c r="I76" s="2" t="n">
        <v>0.55</v>
      </c>
      <c r="J76" s="2" t="n">
        <v>0.3</v>
      </c>
      <c r="K76" s="0" t="n">
        <v>316</v>
      </c>
      <c r="L76" s="0" t="n">
        <v>1</v>
      </c>
    </row>
    <row r="77" customFormat="false" ht="12.75" hidden="false" customHeight="true" outlineLevel="0" collapsed="false">
      <c r="A77" s="1" t="n">
        <v>18773</v>
      </c>
      <c r="B77" s="0" t="n">
        <v>20170618</v>
      </c>
      <c r="C77" s="1" t="n">
        <v>82132</v>
      </c>
      <c r="D77" s="2" t="n">
        <v>-97.75</v>
      </c>
      <c r="E77" s="2" t="n">
        <v>36.3</v>
      </c>
      <c r="F77" s="2" t="n">
        <v>1320.33</v>
      </c>
      <c r="G77" s="2" t="n">
        <v>12</v>
      </c>
      <c r="H77" s="2" t="n">
        <v>0</v>
      </c>
      <c r="I77" s="2" t="n">
        <v>0.6</v>
      </c>
      <c r="J77" s="2" t="n">
        <v>0.3</v>
      </c>
      <c r="K77" s="0" t="n">
        <v>353</v>
      </c>
      <c r="L77" s="0" t="n">
        <v>1</v>
      </c>
    </row>
    <row r="78" customFormat="false" ht="12.75" hidden="false" customHeight="true" outlineLevel="0" collapsed="false">
      <c r="A78" s="1" t="n">
        <v>18865</v>
      </c>
      <c r="B78" s="0" t="n">
        <v>20170624</v>
      </c>
      <c r="C78" s="1" t="n">
        <v>61241</v>
      </c>
      <c r="D78" s="2" t="n">
        <v>-102.18</v>
      </c>
      <c r="E78" s="2" t="n">
        <v>18.58</v>
      </c>
      <c r="F78" s="2" t="n">
        <v>2431.95</v>
      </c>
      <c r="G78" s="2" t="n">
        <v>12.25</v>
      </c>
      <c r="H78" s="2" t="n">
        <v>0</v>
      </c>
      <c r="I78" s="2" t="n">
        <v>0.75</v>
      </c>
      <c r="J78" s="2" t="n">
        <v>0.55</v>
      </c>
      <c r="K78" s="0" t="n">
        <v>817</v>
      </c>
      <c r="L78" s="0" t="n">
        <v>1</v>
      </c>
    </row>
    <row r="79" customFormat="false" ht="12.75" hidden="false" customHeight="true" outlineLevel="0" collapsed="false">
      <c r="A79" s="1" t="n">
        <v>18942</v>
      </c>
      <c r="B79" s="0" t="n">
        <v>20170629</v>
      </c>
      <c r="C79" s="1" t="n">
        <v>50823</v>
      </c>
      <c r="D79" s="2" t="n">
        <v>-93.3</v>
      </c>
      <c r="E79" s="2" t="n">
        <v>39.93</v>
      </c>
      <c r="F79" s="2" t="n">
        <v>8699.74</v>
      </c>
      <c r="G79" s="2" t="n">
        <v>14.12</v>
      </c>
      <c r="H79" s="2" t="n">
        <v>0</v>
      </c>
      <c r="I79" s="2" t="n">
        <v>2.9</v>
      </c>
      <c r="J79" s="2" t="n">
        <v>0.95</v>
      </c>
      <c r="K79" s="0" t="n">
        <v>246</v>
      </c>
      <c r="L79" s="0" t="n">
        <v>1</v>
      </c>
    </row>
    <row r="80" customFormat="false" ht="12.75" hidden="false" customHeight="true" outlineLevel="0" collapsed="false">
      <c r="A80" s="1" t="n">
        <v>1933</v>
      </c>
      <c r="B80" s="0" t="n">
        <v>20140701</v>
      </c>
      <c r="C80" s="1" t="n">
        <v>223338</v>
      </c>
      <c r="D80" s="2" t="n">
        <v>-98.48</v>
      </c>
      <c r="E80" s="2" t="n">
        <v>34.12</v>
      </c>
      <c r="F80" s="2" t="n">
        <v>2200.6</v>
      </c>
      <c r="G80" s="2" t="n">
        <v>11.62</v>
      </c>
      <c r="H80" s="2" t="n">
        <v>0</v>
      </c>
      <c r="I80" s="2" t="n">
        <v>0.85</v>
      </c>
      <c r="J80" s="2" t="n">
        <v>0.45</v>
      </c>
      <c r="K80" s="0" t="n">
        <v>303</v>
      </c>
      <c r="L80" s="0" t="n">
        <v>1</v>
      </c>
    </row>
    <row r="81" customFormat="false" ht="12.75" hidden="false" customHeight="true" outlineLevel="0" collapsed="false">
      <c r="A81" s="1" t="n">
        <v>1947</v>
      </c>
      <c r="B81" s="0" t="n">
        <v>20140702</v>
      </c>
      <c r="C81" s="1" t="n">
        <v>200541</v>
      </c>
      <c r="D81" s="2" t="n">
        <v>-73.55</v>
      </c>
      <c r="E81" s="2" t="n">
        <v>41.8</v>
      </c>
      <c r="F81" s="2" t="n">
        <v>4055.61</v>
      </c>
      <c r="G81" s="2" t="n">
        <v>10.62</v>
      </c>
      <c r="H81" s="2" t="n">
        <v>0</v>
      </c>
      <c r="I81" s="2" t="n">
        <v>1.6</v>
      </c>
      <c r="J81" s="2" t="n">
        <v>1</v>
      </c>
      <c r="K81" s="0" t="n">
        <v>201</v>
      </c>
      <c r="L81" s="0" t="n">
        <v>1</v>
      </c>
    </row>
    <row r="82" customFormat="false" ht="12.75" hidden="false" customHeight="true" outlineLevel="0" collapsed="false">
      <c r="A82" s="1" t="n">
        <v>1947</v>
      </c>
      <c r="B82" s="0" t="n">
        <v>20140702</v>
      </c>
      <c r="C82" s="1" t="n">
        <v>200541</v>
      </c>
      <c r="D82" s="2" t="n">
        <v>-72.4</v>
      </c>
      <c r="E82" s="2" t="n">
        <v>42.62</v>
      </c>
      <c r="F82" s="2" t="n">
        <v>2206.19</v>
      </c>
      <c r="G82" s="2" t="n">
        <v>10.25</v>
      </c>
      <c r="H82" s="2" t="n">
        <v>0</v>
      </c>
      <c r="I82" s="2" t="n">
        <v>0.8</v>
      </c>
      <c r="J82" s="2" t="n">
        <v>0.75</v>
      </c>
      <c r="K82" s="0" t="n">
        <v>297</v>
      </c>
      <c r="L82" s="0" t="n">
        <v>1</v>
      </c>
    </row>
    <row r="83" customFormat="false" ht="12.75" hidden="false" customHeight="true" outlineLevel="0" collapsed="false">
      <c r="A83" s="1" t="n">
        <v>1948</v>
      </c>
      <c r="B83" s="0" t="n">
        <v>20140702</v>
      </c>
      <c r="C83" s="1" t="n">
        <v>214148</v>
      </c>
      <c r="D83" s="2" t="n">
        <v>-89.3</v>
      </c>
      <c r="E83" s="2" t="n">
        <v>33.97</v>
      </c>
      <c r="F83" s="2" t="n">
        <v>1102.25</v>
      </c>
      <c r="G83" s="2" t="n">
        <v>10.38</v>
      </c>
      <c r="H83" s="2" t="n">
        <v>0</v>
      </c>
      <c r="I83" s="2" t="n">
        <v>0.5</v>
      </c>
      <c r="J83" s="2" t="n">
        <v>0.45</v>
      </c>
      <c r="K83" s="0" t="n">
        <v>115</v>
      </c>
      <c r="L83" s="0" t="n">
        <v>1</v>
      </c>
    </row>
    <row r="84" customFormat="false" ht="12.75" hidden="false" customHeight="true" outlineLevel="0" collapsed="false">
      <c r="A84" s="1" t="n">
        <v>1949</v>
      </c>
      <c r="B84" s="0" t="n">
        <v>20140702</v>
      </c>
      <c r="C84" s="1" t="n">
        <v>231511</v>
      </c>
      <c r="D84" s="2" t="n">
        <v>-108.68</v>
      </c>
      <c r="E84" s="2" t="n">
        <v>26</v>
      </c>
      <c r="F84" s="2" t="n">
        <v>1583.6</v>
      </c>
      <c r="G84" s="2" t="n">
        <v>11.75</v>
      </c>
      <c r="H84" s="2" t="n">
        <v>0</v>
      </c>
      <c r="I84" s="2" t="n">
        <v>0.85</v>
      </c>
      <c r="J84" s="2" t="n">
        <v>0.5</v>
      </c>
      <c r="K84" s="0" t="n">
        <v>163</v>
      </c>
      <c r="L84" s="0" t="n">
        <v>1</v>
      </c>
    </row>
    <row r="85" customFormat="false" ht="12.75" hidden="false" customHeight="true" outlineLevel="0" collapsed="false">
      <c r="A85" s="1" t="n">
        <v>1963</v>
      </c>
      <c r="B85" s="0" t="n">
        <v>20140703</v>
      </c>
      <c r="C85" s="1" t="n">
        <v>205008</v>
      </c>
      <c r="D85" s="2" t="n">
        <v>-81.75</v>
      </c>
      <c r="E85" s="2" t="n">
        <v>34.67</v>
      </c>
      <c r="F85" s="2" t="n">
        <v>1271.04</v>
      </c>
      <c r="G85" s="2" t="n">
        <v>11.75</v>
      </c>
      <c r="H85" s="2" t="n">
        <v>0</v>
      </c>
      <c r="I85" s="2" t="n">
        <v>0.3</v>
      </c>
      <c r="J85" s="2" t="n">
        <v>0.85</v>
      </c>
      <c r="K85" s="0" t="n">
        <v>153</v>
      </c>
      <c r="L85" s="0" t="n">
        <v>1</v>
      </c>
    </row>
    <row r="86" customFormat="false" ht="12.75" hidden="false" customHeight="true" outlineLevel="0" collapsed="false">
      <c r="A86" s="1" t="n">
        <v>1994</v>
      </c>
      <c r="B86" s="0" t="n">
        <v>20140705</v>
      </c>
      <c r="C86" s="1" t="n">
        <v>204105</v>
      </c>
      <c r="D86" s="2" t="n">
        <v>-80.85</v>
      </c>
      <c r="E86" s="2" t="n">
        <v>22.67</v>
      </c>
      <c r="F86" s="2" t="n">
        <v>1540.17</v>
      </c>
      <c r="G86" s="2" t="n">
        <v>13.12</v>
      </c>
      <c r="H86" s="2" t="n">
        <v>0</v>
      </c>
      <c r="I86" s="2" t="n">
        <v>0.8</v>
      </c>
      <c r="J86" s="2" t="n">
        <v>0.55</v>
      </c>
      <c r="K86" s="0" t="n">
        <v>55</v>
      </c>
      <c r="L86" s="0" t="n">
        <v>1</v>
      </c>
    </row>
    <row r="87" customFormat="false" ht="12.75" hidden="false" customHeight="true" outlineLevel="0" collapsed="false">
      <c r="A87" s="1" t="n">
        <v>1995</v>
      </c>
      <c r="B87" s="0" t="n">
        <v>20140705</v>
      </c>
      <c r="C87" s="1" t="n">
        <v>221049</v>
      </c>
      <c r="D87" s="2" t="n">
        <v>-108.6</v>
      </c>
      <c r="E87" s="2" t="n">
        <v>29.5</v>
      </c>
      <c r="F87" s="2" t="n">
        <v>1049.23</v>
      </c>
      <c r="G87" s="2" t="n">
        <v>11</v>
      </c>
      <c r="H87" s="2" t="n">
        <v>1</v>
      </c>
      <c r="I87" s="2" t="n">
        <v>0.4</v>
      </c>
      <c r="J87" s="2" t="n">
        <v>0.4</v>
      </c>
      <c r="K87" s="0" t="n">
        <v>1852</v>
      </c>
      <c r="L87" s="0" t="n">
        <v>1</v>
      </c>
    </row>
    <row r="88" customFormat="false" ht="12.75" hidden="false" customHeight="true" outlineLevel="0" collapsed="false">
      <c r="A88" s="1" t="n">
        <v>2004</v>
      </c>
      <c r="B88" s="0" t="n">
        <v>20140706</v>
      </c>
      <c r="C88" s="1" t="n">
        <v>113919</v>
      </c>
      <c r="D88" s="2" t="n">
        <v>-89.43</v>
      </c>
      <c r="E88" s="2" t="n">
        <v>46.33</v>
      </c>
      <c r="F88" s="2" t="n">
        <v>1387.49</v>
      </c>
      <c r="G88" s="2" t="n">
        <v>10.62</v>
      </c>
      <c r="H88" s="2" t="n">
        <v>0.25</v>
      </c>
      <c r="I88" s="2" t="n">
        <v>0.75</v>
      </c>
      <c r="J88" s="2" t="n">
        <v>0.65</v>
      </c>
      <c r="K88" s="0" t="n">
        <v>475</v>
      </c>
      <c r="L88" s="0" t="n">
        <v>1</v>
      </c>
    </row>
    <row r="89" customFormat="false" ht="12.75" hidden="false" customHeight="true" outlineLevel="0" collapsed="false">
      <c r="A89" s="1" t="n">
        <v>2009</v>
      </c>
      <c r="B89" s="0" t="n">
        <v>20140706</v>
      </c>
      <c r="C89" s="1" t="n">
        <v>193917</v>
      </c>
      <c r="D89" s="2" t="n">
        <v>-89.75</v>
      </c>
      <c r="E89" s="2" t="n">
        <v>48.4</v>
      </c>
      <c r="F89" s="2" t="n">
        <v>1210.83</v>
      </c>
      <c r="G89" s="2" t="n">
        <v>12.25</v>
      </c>
      <c r="H89" s="2" t="n">
        <v>0</v>
      </c>
      <c r="I89" s="2" t="n">
        <v>0.9</v>
      </c>
      <c r="J89" s="2" t="n">
        <v>0.2</v>
      </c>
      <c r="K89" s="0" t="n">
        <v>432</v>
      </c>
      <c r="L89" s="0" t="n">
        <v>1</v>
      </c>
    </row>
    <row r="90" customFormat="false" ht="12.75" hidden="false" customHeight="true" outlineLevel="0" collapsed="false">
      <c r="A90" s="1" t="n">
        <v>2041</v>
      </c>
      <c r="B90" s="0" t="n">
        <v>20140708</v>
      </c>
      <c r="C90" s="1" t="n">
        <v>210738</v>
      </c>
      <c r="D90" s="2" t="n">
        <v>-108.77</v>
      </c>
      <c r="E90" s="2" t="n">
        <v>33.35</v>
      </c>
      <c r="F90" s="2" t="n">
        <v>1497.6</v>
      </c>
      <c r="G90" s="2" t="n">
        <v>10.25</v>
      </c>
      <c r="H90" s="2" t="n">
        <v>1.25</v>
      </c>
      <c r="I90" s="2" t="n">
        <v>0.35</v>
      </c>
      <c r="J90" s="2" t="n">
        <v>0.8</v>
      </c>
      <c r="K90" s="0" t="n">
        <v>2238</v>
      </c>
      <c r="L90" s="0" t="n">
        <v>1</v>
      </c>
    </row>
    <row r="91" customFormat="false" ht="12.75" hidden="false" customHeight="true" outlineLevel="0" collapsed="false">
      <c r="A91" s="1" t="n">
        <v>2081</v>
      </c>
      <c r="B91" s="0" t="n">
        <v>20140711</v>
      </c>
      <c r="C91" s="1" t="n">
        <v>102717</v>
      </c>
      <c r="D91" s="2" t="n">
        <v>-97.2</v>
      </c>
      <c r="E91" s="2" t="n">
        <v>42.2</v>
      </c>
      <c r="F91" s="2" t="n">
        <v>2495.97</v>
      </c>
      <c r="G91" s="2" t="n">
        <v>10.38</v>
      </c>
      <c r="H91" s="2" t="n">
        <v>0</v>
      </c>
      <c r="I91" s="2" t="n">
        <v>0.5</v>
      </c>
      <c r="J91" s="2" t="n">
        <v>0.8</v>
      </c>
      <c r="K91" s="0" t="n">
        <v>487</v>
      </c>
      <c r="L91" s="0" t="n">
        <v>1</v>
      </c>
    </row>
    <row r="92" customFormat="false" ht="12.75" hidden="false" customHeight="true" outlineLevel="0" collapsed="false">
      <c r="A92" s="1" t="n">
        <v>2142</v>
      </c>
      <c r="B92" s="0" t="n">
        <v>20140715</v>
      </c>
      <c r="C92" s="1" t="n">
        <v>82654</v>
      </c>
      <c r="D92" s="2" t="n">
        <v>-92.03</v>
      </c>
      <c r="E92" s="2" t="n">
        <v>32.1</v>
      </c>
      <c r="F92" s="2" t="n">
        <v>3692.11</v>
      </c>
      <c r="G92" s="2" t="n">
        <v>10.12</v>
      </c>
      <c r="H92" s="2" t="n">
        <v>0</v>
      </c>
      <c r="I92" s="2" t="n">
        <v>1.95</v>
      </c>
      <c r="J92" s="2" t="n">
        <v>0.6</v>
      </c>
      <c r="K92" s="0" t="n">
        <v>16</v>
      </c>
      <c r="L92" s="0" t="n">
        <v>1</v>
      </c>
    </row>
    <row r="93" customFormat="false" ht="12.75" hidden="false" customHeight="true" outlineLevel="0" collapsed="false">
      <c r="A93" s="1" t="n">
        <v>2250</v>
      </c>
      <c r="B93" s="0" t="n">
        <v>20140722</v>
      </c>
      <c r="C93" s="1" t="n">
        <v>70926</v>
      </c>
      <c r="D93" s="2" t="n">
        <v>-92.45</v>
      </c>
      <c r="E93" s="2" t="n">
        <v>46</v>
      </c>
      <c r="F93" s="2" t="n">
        <v>1911.05</v>
      </c>
      <c r="G93" s="2" t="n">
        <v>13.5</v>
      </c>
      <c r="H93" s="2" t="n">
        <v>0</v>
      </c>
      <c r="I93" s="2" t="n">
        <v>0.6</v>
      </c>
      <c r="J93" s="2" t="n">
        <v>0.6</v>
      </c>
      <c r="K93" s="0" t="n">
        <v>286</v>
      </c>
      <c r="L93" s="0" t="n">
        <v>1</v>
      </c>
    </row>
    <row r="94" customFormat="false" ht="12.75" hidden="false" customHeight="true" outlineLevel="0" collapsed="false">
      <c r="A94" s="1" t="n">
        <v>2250</v>
      </c>
      <c r="B94" s="0" t="n">
        <v>20140722</v>
      </c>
      <c r="C94" s="1" t="n">
        <v>70926</v>
      </c>
      <c r="D94" s="2" t="n">
        <v>-91.52</v>
      </c>
      <c r="E94" s="2" t="n">
        <v>46.78</v>
      </c>
      <c r="F94" s="2" t="n">
        <v>5419.45</v>
      </c>
      <c r="G94" s="2" t="n">
        <v>12</v>
      </c>
      <c r="H94" s="2" t="n">
        <v>0</v>
      </c>
      <c r="I94" s="2" t="n">
        <v>1.35</v>
      </c>
      <c r="J94" s="2" t="n">
        <v>1.35</v>
      </c>
      <c r="K94" s="0" t="n">
        <v>183</v>
      </c>
      <c r="L94" s="0" t="n">
        <v>1</v>
      </c>
    </row>
    <row r="95" customFormat="false" ht="12.75" hidden="false" customHeight="true" outlineLevel="0" collapsed="false">
      <c r="A95" s="1" t="n">
        <v>2250</v>
      </c>
      <c r="B95" s="0" t="n">
        <v>20140722</v>
      </c>
      <c r="C95" s="1" t="n">
        <v>70926</v>
      </c>
      <c r="D95" s="2" t="n">
        <v>-90.93</v>
      </c>
      <c r="E95" s="2" t="n">
        <v>47.5</v>
      </c>
      <c r="F95" s="2" t="n">
        <v>2714.79</v>
      </c>
      <c r="G95" s="2" t="n">
        <v>10.88</v>
      </c>
      <c r="H95" s="2" t="n">
        <v>0</v>
      </c>
      <c r="I95" s="2" t="n">
        <v>0.95</v>
      </c>
      <c r="J95" s="2" t="n">
        <v>1.2</v>
      </c>
      <c r="K95" s="0" t="n">
        <v>247</v>
      </c>
      <c r="L95" s="0" t="n">
        <v>1</v>
      </c>
    </row>
    <row r="96" customFormat="false" ht="12.75" hidden="false" customHeight="true" outlineLevel="0" collapsed="false">
      <c r="A96" s="1" t="n">
        <v>2250</v>
      </c>
      <c r="B96" s="0" t="n">
        <v>20140722</v>
      </c>
      <c r="C96" s="1" t="n">
        <v>70926</v>
      </c>
      <c r="D96" s="2" t="n">
        <v>-87.23</v>
      </c>
      <c r="E96" s="2" t="n">
        <v>49.9</v>
      </c>
      <c r="F96" s="2" t="n">
        <v>1194.62</v>
      </c>
      <c r="G96" s="2" t="n">
        <v>12.62</v>
      </c>
      <c r="H96" s="2" t="n">
        <v>0</v>
      </c>
      <c r="I96" s="2" t="n">
        <v>0.65</v>
      </c>
      <c r="J96" s="2" t="n">
        <v>0.3</v>
      </c>
      <c r="K96" s="0" t="n">
        <v>352</v>
      </c>
      <c r="L96" s="0" t="n">
        <v>1</v>
      </c>
    </row>
    <row r="97" customFormat="false" ht="12.75" hidden="false" customHeight="true" outlineLevel="0" collapsed="false">
      <c r="A97" s="1" t="n">
        <v>2265</v>
      </c>
      <c r="B97" s="0" t="n">
        <v>20140723</v>
      </c>
      <c r="C97" s="1" t="n">
        <v>61339</v>
      </c>
      <c r="D97" s="2" t="n">
        <v>-88.2</v>
      </c>
      <c r="E97" s="2" t="n">
        <v>41.1</v>
      </c>
      <c r="F97" s="2" t="n">
        <v>1257.83</v>
      </c>
      <c r="G97" s="2" t="n">
        <v>12.25</v>
      </c>
      <c r="H97" s="2" t="n">
        <v>0</v>
      </c>
      <c r="I97" s="2" t="n">
        <v>0.8</v>
      </c>
      <c r="J97" s="2" t="n">
        <v>0.3</v>
      </c>
      <c r="K97" s="0" t="n">
        <v>183</v>
      </c>
      <c r="L97" s="0" t="n">
        <v>1</v>
      </c>
    </row>
    <row r="98" customFormat="false" ht="12.75" hidden="false" customHeight="true" outlineLevel="0" collapsed="false">
      <c r="A98" s="1" t="n">
        <v>2265</v>
      </c>
      <c r="B98" s="0" t="n">
        <v>20140723</v>
      </c>
      <c r="C98" s="1" t="n">
        <v>61339</v>
      </c>
      <c r="D98" s="2" t="n">
        <v>-86.55</v>
      </c>
      <c r="E98" s="2" t="n">
        <v>41.53</v>
      </c>
      <c r="F98" s="2" t="n">
        <v>4096.11</v>
      </c>
      <c r="G98" s="2" t="n">
        <v>11.88</v>
      </c>
      <c r="H98" s="2" t="n">
        <v>0</v>
      </c>
      <c r="I98" s="2" t="n">
        <v>2.2</v>
      </c>
      <c r="J98" s="2" t="n">
        <v>0.55</v>
      </c>
      <c r="K98" s="0" t="n">
        <v>214</v>
      </c>
      <c r="L98" s="0" t="n">
        <v>1</v>
      </c>
    </row>
    <row r="99" customFormat="false" ht="12.75" hidden="false" customHeight="true" outlineLevel="0" collapsed="false">
      <c r="A99" s="1" t="n">
        <v>2317</v>
      </c>
      <c r="B99" s="0" t="n">
        <v>20140726</v>
      </c>
      <c r="C99" s="1" t="n">
        <v>145212</v>
      </c>
      <c r="D99" s="2" t="n">
        <v>-98.4</v>
      </c>
      <c r="E99" s="2" t="n">
        <v>43.5</v>
      </c>
      <c r="F99" s="2" t="n">
        <v>1233.2</v>
      </c>
      <c r="G99" s="2" t="n">
        <v>15</v>
      </c>
      <c r="H99" s="2" t="n">
        <v>0.12</v>
      </c>
      <c r="I99" s="2" t="n">
        <v>0.6</v>
      </c>
      <c r="J99" s="2" t="n">
        <v>0.4</v>
      </c>
      <c r="K99" s="0" t="n">
        <v>487</v>
      </c>
      <c r="L99" s="0" t="n">
        <v>1</v>
      </c>
    </row>
    <row r="100" customFormat="false" ht="12.75" hidden="false" customHeight="true" outlineLevel="0" collapsed="false">
      <c r="A100" s="1" t="n">
        <v>7615</v>
      </c>
      <c r="B100" s="0" t="n">
        <v>20150702</v>
      </c>
      <c r="C100" s="1" t="n">
        <v>22820</v>
      </c>
      <c r="D100" s="2" t="n">
        <v>-108.1</v>
      </c>
      <c r="E100" s="2" t="n">
        <v>25.45</v>
      </c>
      <c r="F100" s="2" t="n">
        <v>1395.56</v>
      </c>
      <c r="G100" s="2" t="n">
        <v>10.62</v>
      </c>
      <c r="H100" s="2" t="n">
        <v>0</v>
      </c>
      <c r="I100" s="2" t="n">
        <v>0.5</v>
      </c>
      <c r="J100" s="2" t="n">
        <v>0.5</v>
      </c>
      <c r="K100" s="0" t="n">
        <v>54</v>
      </c>
      <c r="L100" s="0" t="n">
        <v>1</v>
      </c>
    </row>
    <row r="101" customFormat="false" ht="12.75" hidden="false" customHeight="true" outlineLevel="0" collapsed="false">
      <c r="A101" s="1" t="n">
        <v>7630</v>
      </c>
      <c r="B101" s="0" t="n">
        <v>20150703</v>
      </c>
      <c r="C101" s="1" t="n">
        <v>13832</v>
      </c>
      <c r="D101" s="2" t="n">
        <v>-95.7</v>
      </c>
      <c r="E101" s="2" t="n">
        <v>35.53</v>
      </c>
      <c r="F101" s="2" t="n">
        <v>2641.5</v>
      </c>
      <c r="G101" s="2" t="n">
        <v>12.5</v>
      </c>
      <c r="H101" s="2" t="n">
        <v>0</v>
      </c>
      <c r="I101" s="2" t="n">
        <v>1</v>
      </c>
      <c r="J101" s="2" t="n">
        <v>0.45</v>
      </c>
      <c r="K101" s="0" t="n">
        <v>193</v>
      </c>
      <c r="L101" s="0" t="n">
        <v>1</v>
      </c>
    </row>
    <row r="102" customFormat="false" ht="12.75" hidden="false" customHeight="true" outlineLevel="0" collapsed="false">
      <c r="A102" s="1" t="n">
        <v>7662</v>
      </c>
      <c r="B102" s="0" t="n">
        <v>20150705</v>
      </c>
      <c r="C102" s="1" t="n">
        <v>30544</v>
      </c>
      <c r="D102" s="2" t="n">
        <v>-112.23</v>
      </c>
      <c r="E102" s="2" t="n">
        <v>49.05</v>
      </c>
      <c r="F102" s="2" t="n">
        <v>1357.35</v>
      </c>
      <c r="G102" s="2" t="n">
        <v>11.25</v>
      </c>
      <c r="H102" s="2" t="n">
        <v>0.88</v>
      </c>
      <c r="I102" s="2" t="n">
        <v>0.65</v>
      </c>
      <c r="J102" s="2" t="n">
        <v>0.4</v>
      </c>
      <c r="K102" s="0" t="n">
        <v>1212</v>
      </c>
      <c r="L102" s="0" t="n">
        <v>1</v>
      </c>
    </row>
    <row r="103" customFormat="false" ht="12.75" hidden="false" customHeight="true" outlineLevel="0" collapsed="false">
      <c r="A103" s="1" t="n">
        <v>7676</v>
      </c>
      <c r="B103" s="0" t="n">
        <v>20150706</v>
      </c>
      <c r="C103" s="1" t="n">
        <v>3209</v>
      </c>
      <c r="D103" s="2" t="n">
        <v>-98.75</v>
      </c>
      <c r="E103" s="2" t="n">
        <v>21.5</v>
      </c>
      <c r="F103" s="2" t="n">
        <v>1035.36</v>
      </c>
      <c r="G103" s="2" t="n">
        <v>10.25</v>
      </c>
      <c r="H103" s="2" t="n">
        <v>0</v>
      </c>
      <c r="I103" s="2" t="n">
        <v>0.3</v>
      </c>
      <c r="J103" s="2" t="n">
        <v>0.6</v>
      </c>
      <c r="K103" s="0" t="n">
        <v>59</v>
      </c>
      <c r="L103" s="0" t="n">
        <v>1</v>
      </c>
    </row>
    <row r="104" customFormat="false" ht="12.75" hidden="false" customHeight="true" outlineLevel="0" collapsed="false">
      <c r="A104" s="1" t="n">
        <v>7691</v>
      </c>
      <c r="B104" s="0" t="n">
        <v>20150706</v>
      </c>
      <c r="C104" s="1" t="n">
        <v>234020</v>
      </c>
      <c r="D104" s="2" t="n">
        <v>-93.43</v>
      </c>
      <c r="E104" s="2" t="n">
        <v>16.52</v>
      </c>
      <c r="F104" s="2" t="n">
        <v>3437.55</v>
      </c>
      <c r="G104" s="2" t="n">
        <v>11.12</v>
      </c>
      <c r="H104" s="2" t="n">
        <v>0</v>
      </c>
      <c r="I104" s="2" t="n">
        <v>0.85</v>
      </c>
      <c r="J104" s="2" t="n">
        <v>1.05</v>
      </c>
      <c r="K104" s="0" t="n">
        <v>1156</v>
      </c>
      <c r="L104" s="0" t="n">
        <v>1</v>
      </c>
    </row>
    <row r="105" customFormat="false" ht="12.75" hidden="false" customHeight="true" outlineLevel="0" collapsed="false">
      <c r="A105" s="1" t="n">
        <v>7738</v>
      </c>
      <c r="B105" s="0" t="n">
        <v>20150710</v>
      </c>
      <c r="C105" s="1" t="n">
        <v>1157</v>
      </c>
      <c r="D105" s="2" t="n">
        <v>-102.97</v>
      </c>
      <c r="E105" s="2" t="n">
        <v>36.33</v>
      </c>
      <c r="F105" s="2" t="n">
        <v>1643.66</v>
      </c>
      <c r="G105" s="2" t="n">
        <v>12.62</v>
      </c>
      <c r="H105" s="2" t="n">
        <v>1</v>
      </c>
      <c r="I105" s="2" t="n">
        <v>1.05</v>
      </c>
      <c r="J105" s="2" t="n">
        <v>0.35</v>
      </c>
      <c r="K105" s="0" t="n">
        <v>1390</v>
      </c>
      <c r="L105" s="0" t="n">
        <v>1</v>
      </c>
    </row>
    <row r="106" customFormat="false" ht="12.75" hidden="false" customHeight="true" outlineLevel="0" collapsed="false">
      <c r="A106" s="1" t="n">
        <v>7738</v>
      </c>
      <c r="B106" s="0" t="n">
        <v>20150710</v>
      </c>
      <c r="C106" s="1" t="n">
        <v>1157</v>
      </c>
      <c r="D106" s="2" t="n">
        <v>-103.3</v>
      </c>
      <c r="E106" s="2" t="n">
        <v>36.88</v>
      </c>
      <c r="F106" s="2" t="n">
        <v>1335.26</v>
      </c>
      <c r="G106" s="2" t="n">
        <v>11</v>
      </c>
      <c r="H106" s="2" t="n">
        <v>1.25</v>
      </c>
      <c r="I106" s="2" t="n">
        <v>0.6</v>
      </c>
      <c r="J106" s="2" t="n">
        <v>0.55</v>
      </c>
      <c r="K106" s="0" t="n">
        <v>1555</v>
      </c>
      <c r="L106" s="0" t="n">
        <v>1</v>
      </c>
    </row>
    <row r="107" customFormat="false" ht="12.75" hidden="false" customHeight="true" outlineLevel="0" collapsed="false">
      <c r="A107" s="1" t="n">
        <v>7738</v>
      </c>
      <c r="B107" s="0" t="n">
        <v>20150710</v>
      </c>
      <c r="C107" s="1" t="n">
        <v>1157</v>
      </c>
      <c r="D107" s="2" t="n">
        <v>-106.7</v>
      </c>
      <c r="E107" s="2" t="n">
        <v>29.53</v>
      </c>
      <c r="F107" s="2" t="n">
        <v>1344.84</v>
      </c>
      <c r="G107" s="2" t="n">
        <v>10.12</v>
      </c>
      <c r="H107" s="2" t="n">
        <v>1.12</v>
      </c>
      <c r="I107" s="2" t="n">
        <v>0.2</v>
      </c>
      <c r="J107" s="2" t="n">
        <v>0.65</v>
      </c>
      <c r="K107" s="0" t="n">
        <v>2073</v>
      </c>
      <c r="L107" s="0" t="n">
        <v>1</v>
      </c>
    </row>
    <row r="108" customFormat="false" ht="12.75" hidden="false" customHeight="true" outlineLevel="0" collapsed="false">
      <c r="A108" s="1" t="n">
        <v>7754</v>
      </c>
      <c r="B108" s="0" t="n">
        <v>20150711</v>
      </c>
      <c r="C108" s="1" t="n">
        <v>5542</v>
      </c>
      <c r="D108" s="2" t="n">
        <v>-107.72</v>
      </c>
      <c r="E108" s="2" t="n">
        <v>46.9</v>
      </c>
      <c r="F108" s="2" t="n">
        <v>1562.92</v>
      </c>
      <c r="G108" s="2" t="n">
        <v>10</v>
      </c>
      <c r="H108" s="2" t="n">
        <v>0.5</v>
      </c>
      <c r="I108" s="2" t="n">
        <v>0.55</v>
      </c>
      <c r="J108" s="2" t="n">
        <v>0.9</v>
      </c>
      <c r="K108" s="0" t="n">
        <v>934</v>
      </c>
      <c r="L108" s="0" t="n">
        <v>1</v>
      </c>
    </row>
    <row r="109" customFormat="false" ht="12.75" hidden="false" customHeight="true" outlineLevel="0" collapsed="false">
      <c r="A109" s="1" t="n">
        <v>7789</v>
      </c>
      <c r="B109" s="0" t="n">
        <v>20150713</v>
      </c>
      <c r="C109" s="1" t="n">
        <v>71418</v>
      </c>
      <c r="D109" s="2" t="n">
        <v>-89.05</v>
      </c>
      <c r="E109" s="2" t="n">
        <v>43.45</v>
      </c>
      <c r="F109" s="2" t="n">
        <v>1638.15</v>
      </c>
      <c r="G109" s="2" t="n">
        <v>11.25</v>
      </c>
      <c r="H109" s="2" t="n">
        <v>0</v>
      </c>
      <c r="I109" s="2" t="n">
        <v>0.7</v>
      </c>
      <c r="J109" s="2" t="n">
        <v>0.5</v>
      </c>
      <c r="K109" s="0" t="n">
        <v>286</v>
      </c>
      <c r="L109" s="0" t="n">
        <v>1</v>
      </c>
    </row>
    <row r="110" customFormat="false" ht="12.75" hidden="false" customHeight="true" outlineLevel="0" collapsed="false">
      <c r="A110" s="1" t="n">
        <v>7789</v>
      </c>
      <c r="B110" s="0" t="n">
        <v>20150713</v>
      </c>
      <c r="C110" s="1" t="n">
        <v>71418</v>
      </c>
      <c r="D110" s="2" t="n">
        <v>-90.82</v>
      </c>
      <c r="E110" s="2" t="n">
        <v>44.85</v>
      </c>
      <c r="F110" s="2" t="n">
        <v>10036.78</v>
      </c>
      <c r="G110" s="2" t="n">
        <v>12.75</v>
      </c>
      <c r="H110" s="2" t="n">
        <v>0</v>
      </c>
      <c r="I110" s="2" t="n">
        <v>2.35</v>
      </c>
      <c r="J110" s="2" t="n">
        <v>2.3</v>
      </c>
      <c r="K110" s="0" t="n">
        <v>358</v>
      </c>
      <c r="L110" s="0" t="n">
        <v>1</v>
      </c>
    </row>
    <row r="111" customFormat="false" ht="12.75" hidden="false" customHeight="true" outlineLevel="0" collapsed="false">
      <c r="A111" s="1" t="n">
        <v>7805</v>
      </c>
      <c r="B111" s="0" t="n">
        <v>20150714</v>
      </c>
      <c r="C111" s="1" t="n">
        <v>75926</v>
      </c>
      <c r="D111" s="2" t="n">
        <v>-98.7</v>
      </c>
      <c r="E111" s="2" t="n">
        <v>38.28</v>
      </c>
      <c r="F111" s="2" t="n">
        <v>1941.31</v>
      </c>
      <c r="G111" s="2" t="n">
        <v>12.25</v>
      </c>
      <c r="H111" s="2" t="n">
        <v>0</v>
      </c>
      <c r="I111" s="2" t="n">
        <v>0.9</v>
      </c>
      <c r="J111" s="2" t="n">
        <v>0.35</v>
      </c>
      <c r="K111" s="0" t="n">
        <v>568</v>
      </c>
      <c r="L111" s="0" t="n">
        <v>1</v>
      </c>
    </row>
    <row r="112" customFormat="false" ht="12.75" hidden="false" customHeight="true" outlineLevel="0" collapsed="false">
      <c r="A112" s="1" t="n">
        <v>7814</v>
      </c>
      <c r="B112" s="0" t="n">
        <v>20150714</v>
      </c>
      <c r="C112" s="1" t="n">
        <v>212246</v>
      </c>
      <c r="D112" s="2" t="n">
        <v>-84.22</v>
      </c>
      <c r="E112" s="2" t="n">
        <v>35.43</v>
      </c>
      <c r="F112" s="2" t="n">
        <v>5365.13</v>
      </c>
      <c r="G112" s="2" t="n">
        <v>13.38</v>
      </c>
      <c r="H112" s="2" t="n">
        <v>0</v>
      </c>
      <c r="I112" s="2" t="n">
        <v>1.95</v>
      </c>
      <c r="J112" s="2" t="n">
        <v>0.45</v>
      </c>
      <c r="K112" s="0" t="n">
        <v>296</v>
      </c>
      <c r="L112" s="0" t="n">
        <v>1</v>
      </c>
    </row>
    <row r="113" customFormat="false" ht="12.75" hidden="false" customHeight="true" outlineLevel="0" collapsed="false">
      <c r="A113" s="1" t="n">
        <v>7814</v>
      </c>
      <c r="B113" s="0" t="n">
        <v>20150714</v>
      </c>
      <c r="C113" s="1" t="n">
        <v>212246</v>
      </c>
      <c r="D113" s="2" t="n">
        <v>-81.75</v>
      </c>
      <c r="E113" s="2" t="n">
        <v>39.18</v>
      </c>
      <c r="F113" s="2" t="n">
        <v>7045.02</v>
      </c>
      <c r="G113" s="2" t="n">
        <v>13.12</v>
      </c>
      <c r="H113" s="2" t="n">
        <v>0</v>
      </c>
      <c r="I113" s="2" t="n">
        <v>2.8</v>
      </c>
      <c r="J113" s="2" t="n">
        <v>1.45</v>
      </c>
      <c r="K113" s="0" t="n">
        <v>220</v>
      </c>
      <c r="L113" s="0" t="n">
        <v>1</v>
      </c>
    </row>
    <row r="114" customFormat="false" ht="12.75" hidden="false" customHeight="true" outlineLevel="0" collapsed="false">
      <c r="A114" s="1" t="n">
        <v>7821</v>
      </c>
      <c r="B114" s="0" t="n">
        <v>20150715</v>
      </c>
      <c r="C114" s="1" t="n">
        <v>84140</v>
      </c>
      <c r="D114" s="2" t="n">
        <v>-110.03</v>
      </c>
      <c r="E114" s="2" t="n">
        <v>29.45</v>
      </c>
      <c r="F114" s="2" t="n">
        <v>3283.83</v>
      </c>
      <c r="G114" s="2" t="n">
        <v>10.5</v>
      </c>
      <c r="H114" s="2" t="n">
        <v>0</v>
      </c>
      <c r="I114" s="2" t="n">
        <v>0.45</v>
      </c>
      <c r="J114" s="2" t="n">
        <v>0.9</v>
      </c>
      <c r="K114" s="0" t="n">
        <v>992</v>
      </c>
      <c r="L114" s="0" t="n">
        <v>1</v>
      </c>
    </row>
    <row r="115" customFormat="false" ht="12.75" hidden="false" customHeight="true" outlineLevel="0" collapsed="false">
      <c r="A115" s="1" t="n">
        <v>7866</v>
      </c>
      <c r="B115" s="0" t="n">
        <v>20150718</v>
      </c>
      <c r="C115" s="1" t="n">
        <v>60359</v>
      </c>
      <c r="D115" s="2" t="n">
        <v>-93.35</v>
      </c>
      <c r="E115" s="2" t="n">
        <v>44.75</v>
      </c>
      <c r="F115" s="2" t="n">
        <v>9966.38</v>
      </c>
      <c r="G115" s="2" t="n">
        <v>12.75</v>
      </c>
      <c r="H115" s="2" t="n">
        <v>0</v>
      </c>
      <c r="I115" s="2" t="n">
        <v>1.7</v>
      </c>
      <c r="J115" s="2" t="n">
        <v>1.7</v>
      </c>
      <c r="K115" s="0" t="n">
        <v>243</v>
      </c>
      <c r="L115" s="0" t="n">
        <v>1</v>
      </c>
    </row>
    <row r="116" customFormat="false" ht="12.75" hidden="false" customHeight="true" outlineLevel="0" collapsed="false">
      <c r="A116" s="1" t="n">
        <v>7891</v>
      </c>
      <c r="B116" s="0" t="n">
        <v>20150719</v>
      </c>
      <c r="C116" s="1" t="n">
        <v>201257</v>
      </c>
      <c r="D116" s="2" t="n">
        <v>-82.45</v>
      </c>
      <c r="E116" s="2" t="n">
        <v>40.03</v>
      </c>
      <c r="F116" s="2" t="n">
        <v>1372.88</v>
      </c>
      <c r="G116" s="2" t="n">
        <v>10.5</v>
      </c>
      <c r="H116" s="2" t="n">
        <v>0</v>
      </c>
      <c r="I116" s="2" t="n">
        <v>0.5</v>
      </c>
      <c r="J116" s="2" t="n">
        <v>0.55</v>
      </c>
      <c r="K116" s="0" t="n">
        <v>270</v>
      </c>
      <c r="L116" s="0" t="n">
        <v>1</v>
      </c>
    </row>
    <row r="117" customFormat="false" ht="12.75" hidden="false" customHeight="true" outlineLevel="0" collapsed="false">
      <c r="A117" s="1" t="n">
        <v>7891</v>
      </c>
      <c r="B117" s="0" t="n">
        <v>20150719</v>
      </c>
      <c r="C117" s="1" t="n">
        <v>201257</v>
      </c>
      <c r="D117" s="2" t="n">
        <v>-76.68</v>
      </c>
      <c r="E117" s="2" t="n">
        <v>48.72</v>
      </c>
      <c r="F117" s="2" t="n">
        <v>1019.55</v>
      </c>
      <c r="G117" s="2" t="n">
        <v>11.62</v>
      </c>
      <c r="H117" s="2" t="n">
        <v>0</v>
      </c>
      <c r="I117" s="2" t="n">
        <v>0.55</v>
      </c>
      <c r="J117" s="2" t="n">
        <v>0.45</v>
      </c>
      <c r="K117" s="0" t="n">
        <v>376</v>
      </c>
      <c r="L117" s="0" t="n">
        <v>1</v>
      </c>
    </row>
    <row r="118" customFormat="false" ht="12.75" hidden="false" customHeight="true" outlineLevel="0" collapsed="false">
      <c r="A118" s="1" t="n">
        <v>7897</v>
      </c>
      <c r="B118" s="0" t="n">
        <v>20150720</v>
      </c>
      <c r="C118" s="1" t="n">
        <v>55456</v>
      </c>
      <c r="D118" s="2" t="n">
        <v>-94.5</v>
      </c>
      <c r="E118" s="2" t="n">
        <v>38.03</v>
      </c>
      <c r="F118" s="2" t="n">
        <v>2727.17</v>
      </c>
      <c r="G118" s="2" t="n">
        <v>15</v>
      </c>
      <c r="H118" s="2" t="n">
        <v>0</v>
      </c>
      <c r="I118" s="2" t="n">
        <v>1.2</v>
      </c>
      <c r="J118" s="2" t="n">
        <v>0.55</v>
      </c>
      <c r="K118" s="0" t="n">
        <v>251</v>
      </c>
      <c r="L118" s="0" t="n">
        <v>1</v>
      </c>
    </row>
    <row r="119" customFormat="false" ht="12.75" hidden="false" customHeight="true" outlineLevel="0" collapsed="false">
      <c r="A119" s="1" t="n">
        <v>7897</v>
      </c>
      <c r="B119" s="0" t="n">
        <v>20150720</v>
      </c>
      <c r="C119" s="1" t="n">
        <v>55456</v>
      </c>
      <c r="D119" s="2" t="n">
        <v>-96.55</v>
      </c>
      <c r="E119" s="2" t="n">
        <v>39.22</v>
      </c>
      <c r="F119" s="2" t="n">
        <v>1125.44</v>
      </c>
      <c r="G119" s="2" t="n">
        <v>14.62</v>
      </c>
      <c r="H119" s="2" t="n">
        <v>0.12</v>
      </c>
      <c r="I119" s="2" t="n">
        <v>0.7</v>
      </c>
      <c r="J119" s="2" t="n">
        <v>0.35</v>
      </c>
      <c r="K119" s="0" t="n">
        <v>342</v>
      </c>
      <c r="L119" s="0" t="n">
        <v>1</v>
      </c>
    </row>
    <row r="120" customFormat="false" ht="12.75" hidden="false" customHeight="true" outlineLevel="0" collapsed="false">
      <c r="A120" s="1" t="n">
        <v>7907</v>
      </c>
      <c r="B120" s="0" t="n">
        <v>20150720</v>
      </c>
      <c r="C120" s="1" t="n">
        <v>205325</v>
      </c>
      <c r="D120" s="2" t="n">
        <v>-104.4</v>
      </c>
      <c r="E120" s="2" t="n">
        <v>31.35</v>
      </c>
      <c r="F120" s="2" t="n">
        <v>1636.67</v>
      </c>
      <c r="G120" s="2" t="n">
        <v>10.25</v>
      </c>
      <c r="H120" s="2" t="n">
        <v>0.88</v>
      </c>
      <c r="I120" s="2" t="n">
        <v>0.7</v>
      </c>
      <c r="J120" s="2" t="n">
        <v>0.9</v>
      </c>
      <c r="K120" s="0" t="n">
        <v>1331</v>
      </c>
      <c r="L120" s="0" t="n">
        <v>1</v>
      </c>
    </row>
    <row r="121" customFormat="false" ht="12.75" hidden="false" customHeight="true" outlineLevel="0" collapsed="false">
      <c r="A121" s="1" t="n">
        <v>7952</v>
      </c>
      <c r="B121" s="0" t="n">
        <v>20150723</v>
      </c>
      <c r="C121" s="1" t="n">
        <v>182308</v>
      </c>
      <c r="D121" s="2" t="n">
        <v>-77.85</v>
      </c>
      <c r="E121" s="2" t="n">
        <v>34.88</v>
      </c>
      <c r="F121" s="2" t="n">
        <v>3550.3</v>
      </c>
      <c r="G121" s="2" t="n">
        <v>11.88</v>
      </c>
      <c r="H121" s="2" t="n">
        <v>0</v>
      </c>
      <c r="I121" s="2" t="n">
        <v>1</v>
      </c>
      <c r="J121" s="2" t="n">
        <v>0.95</v>
      </c>
      <c r="K121" s="0" t="n">
        <v>14</v>
      </c>
      <c r="L121" s="0" t="n">
        <v>1</v>
      </c>
    </row>
    <row r="122" customFormat="false" ht="12.75" hidden="false" customHeight="true" outlineLevel="0" collapsed="false">
      <c r="A122" s="1" t="n">
        <v>7952</v>
      </c>
      <c r="B122" s="0" t="n">
        <v>20150723</v>
      </c>
      <c r="C122" s="1" t="n">
        <v>182308</v>
      </c>
      <c r="D122" s="2" t="n">
        <v>-76.53</v>
      </c>
      <c r="E122" s="2" t="n">
        <v>34.5</v>
      </c>
      <c r="F122" s="2" t="n">
        <v>1324.67</v>
      </c>
      <c r="G122" s="2" t="n">
        <v>10.12</v>
      </c>
      <c r="H122" s="2" t="n">
        <v>0</v>
      </c>
      <c r="I122" s="2" t="n">
        <v>0.75</v>
      </c>
      <c r="J122" s="2" t="n">
        <v>0.2</v>
      </c>
      <c r="K122" s="0" t="n">
        <v>0</v>
      </c>
      <c r="L122" s="0" t="n">
        <v>0</v>
      </c>
    </row>
    <row r="123" customFormat="false" ht="12.75" hidden="false" customHeight="true" outlineLevel="0" collapsed="false">
      <c r="A123" s="1" t="n">
        <v>8000</v>
      </c>
      <c r="B123" s="0" t="n">
        <v>20150726</v>
      </c>
      <c r="C123" s="1" t="n">
        <v>203343</v>
      </c>
      <c r="D123" s="2" t="n">
        <v>-102.32</v>
      </c>
      <c r="E123" s="2" t="n">
        <v>54.78</v>
      </c>
      <c r="F123" s="2" t="n">
        <v>1390.66</v>
      </c>
      <c r="G123" s="2" t="n">
        <v>12.12</v>
      </c>
      <c r="H123" s="2" t="n">
        <v>0</v>
      </c>
      <c r="I123" s="2" t="n">
        <v>0.85</v>
      </c>
      <c r="J123" s="2" t="n">
        <v>0.65</v>
      </c>
      <c r="K123" s="0" t="n">
        <v>352</v>
      </c>
      <c r="L123" s="0" t="n">
        <v>1</v>
      </c>
    </row>
    <row r="124" customFormat="false" ht="12.75" hidden="false" customHeight="true" outlineLevel="0" collapsed="false">
      <c r="A124" s="1" t="n">
        <v>8004</v>
      </c>
      <c r="B124" s="0" t="n">
        <v>20150727</v>
      </c>
      <c r="C124" s="1" t="n">
        <v>25519</v>
      </c>
      <c r="D124" s="2" t="n">
        <v>-93.65</v>
      </c>
      <c r="E124" s="2" t="n">
        <v>52.1</v>
      </c>
      <c r="F124" s="2" t="n">
        <v>1329.16</v>
      </c>
      <c r="G124" s="2" t="n">
        <v>10.75</v>
      </c>
      <c r="H124" s="2" t="n">
        <v>0</v>
      </c>
      <c r="I124" s="2" t="n">
        <v>0.9</v>
      </c>
      <c r="J124" s="2" t="n">
        <v>0.3</v>
      </c>
      <c r="K124" s="0" t="n">
        <v>393</v>
      </c>
      <c r="L124" s="0" t="n">
        <v>1</v>
      </c>
    </row>
    <row r="125" customFormat="false" ht="12.75" hidden="false" customHeight="true" outlineLevel="0" collapsed="false">
      <c r="A125" s="1" t="n">
        <v>8020</v>
      </c>
      <c r="B125" s="0" t="n">
        <v>20150728</v>
      </c>
      <c r="C125" s="1" t="n">
        <v>34005</v>
      </c>
      <c r="D125" s="2" t="n">
        <v>-102.27</v>
      </c>
      <c r="E125" s="2" t="n">
        <v>43.45</v>
      </c>
      <c r="F125" s="2" t="n">
        <v>1413.75</v>
      </c>
      <c r="G125" s="2" t="n">
        <v>13.25</v>
      </c>
      <c r="H125" s="2" t="n">
        <v>0</v>
      </c>
      <c r="I125" s="2" t="n">
        <v>0.65</v>
      </c>
      <c r="J125" s="2" t="n">
        <v>0.5</v>
      </c>
      <c r="K125" s="0" t="n">
        <v>929</v>
      </c>
      <c r="L125" s="0" t="n">
        <v>1</v>
      </c>
    </row>
    <row r="126" customFormat="false" ht="12.75" hidden="false" customHeight="true" outlineLevel="0" collapsed="false">
      <c r="A126" s="1" t="n">
        <v>8020</v>
      </c>
      <c r="B126" s="0" t="n">
        <v>20150728</v>
      </c>
      <c r="C126" s="1" t="n">
        <v>34005</v>
      </c>
      <c r="D126" s="2" t="n">
        <v>-101.1</v>
      </c>
      <c r="E126" s="2" t="n">
        <v>44.17</v>
      </c>
      <c r="F126" s="2" t="n">
        <v>6384.87</v>
      </c>
      <c r="G126" s="2" t="n">
        <v>13.62</v>
      </c>
      <c r="H126" s="2" t="n">
        <v>0.12</v>
      </c>
      <c r="I126" s="2" t="n">
        <v>1.2</v>
      </c>
      <c r="J126" s="2" t="n">
        <v>1.75</v>
      </c>
      <c r="K126" s="0" t="n">
        <v>637</v>
      </c>
      <c r="L126" s="0" t="n">
        <v>1</v>
      </c>
    </row>
    <row r="127" customFormat="false" ht="12.75" hidden="false" customHeight="true" outlineLevel="0" collapsed="false">
      <c r="A127" s="1" t="n">
        <v>8066</v>
      </c>
      <c r="B127" s="0" t="n">
        <v>20150731</v>
      </c>
      <c r="C127" s="1" t="n">
        <v>24421</v>
      </c>
      <c r="D127" s="2" t="n">
        <v>-87.62</v>
      </c>
      <c r="E127" s="2" t="n">
        <v>29.53</v>
      </c>
      <c r="F127" s="2" t="n">
        <v>2420.71</v>
      </c>
      <c r="G127" s="2" t="n">
        <v>11.5</v>
      </c>
      <c r="H127" s="2" t="n">
        <v>0</v>
      </c>
      <c r="I127" s="2" t="n">
        <v>0.95</v>
      </c>
      <c r="J127" s="2" t="n">
        <v>0.35</v>
      </c>
      <c r="K127" s="0" t="n">
        <v>0</v>
      </c>
      <c r="L127" s="0" t="n">
        <v>0</v>
      </c>
    </row>
    <row r="128" customFormat="false" ht="12.75" hidden="false" customHeight="true" outlineLevel="0" collapsed="false">
      <c r="A128" s="1" t="n">
        <v>13292</v>
      </c>
      <c r="B128" s="0" t="n">
        <v>20160701</v>
      </c>
      <c r="C128" s="1" t="n">
        <v>1720</v>
      </c>
      <c r="D128" s="2" t="n">
        <v>-93.2</v>
      </c>
      <c r="E128" s="2" t="n">
        <v>39.2</v>
      </c>
      <c r="F128" s="2" t="n">
        <v>1557.02</v>
      </c>
      <c r="G128" s="2" t="n">
        <v>11.5</v>
      </c>
      <c r="H128" s="2" t="n">
        <v>0</v>
      </c>
      <c r="I128" s="2" t="n">
        <v>0.9</v>
      </c>
      <c r="J128" s="2" t="n">
        <v>0.3</v>
      </c>
      <c r="K128" s="0" t="n">
        <v>228</v>
      </c>
      <c r="L128" s="0" t="n">
        <v>1</v>
      </c>
    </row>
    <row r="129" customFormat="false" ht="12.75" hidden="false" customHeight="true" outlineLevel="0" collapsed="false">
      <c r="A129" s="1" t="n">
        <v>13323</v>
      </c>
      <c r="B129" s="0" t="n">
        <v>20160703</v>
      </c>
      <c r="C129" s="1" t="n">
        <v>238</v>
      </c>
      <c r="D129" s="2" t="n">
        <v>-108.07</v>
      </c>
      <c r="E129" s="2" t="n">
        <v>49.57</v>
      </c>
      <c r="F129" s="2" t="n">
        <v>1463.22</v>
      </c>
      <c r="G129" s="2" t="n">
        <v>10.62</v>
      </c>
      <c r="H129" s="2" t="n">
        <v>0.75</v>
      </c>
      <c r="I129" s="2" t="n">
        <v>0.85</v>
      </c>
      <c r="J129" s="2" t="n">
        <v>0.45</v>
      </c>
      <c r="K129" s="0" t="n">
        <v>907</v>
      </c>
      <c r="L129" s="0" t="n">
        <v>1</v>
      </c>
    </row>
    <row r="130" customFormat="false" ht="12.75" hidden="false" customHeight="true" outlineLevel="0" collapsed="false">
      <c r="A130" s="1" t="n">
        <v>13323</v>
      </c>
      <c r="B130" s="0" t="n">
        <v>20160703</v>
      </c>
      <c r="C130" s="1" t="n">
        <v>238</v>
      </c>
      <c r="D130" s="2" t="n">
        <v>-104.43</v>
      </c>
      <c r="E130" s="2" t="n">
        <v>46.38</v>
      </c>
      <c r="F130" s="2" t="n">
        <v>1770.09</v>
      </c>
      <c r="G130" s="2" t="n">
        <v>10.5</v>
      </c>
      <c r="H130" s="2" t="n">
        <v>0.62</v>
      </c>
      <c r="I130" s="2" t="n">
        <v>0.85</v>
      </c>
      <c r="J130" s="2" t="n">
        <v>1.05</v>
      </c>
      <c r="K130" s="0" t="n">
        <v>888</v>
      </c>
      <c r="L130" s="0" t="n">
        <v>1</v>
      </c>
    </row>
    <row r="131" customFormat="false" ht="12.75" hidden="false" customHeight="true" outlineLevel="0" collapsed="false">
      <c r="A131" s="1" t="n">
        <v>13323</v>
      </c>
      <c r="B131" s="0" t="n">
        <v>20160703</v>
      </c>
      <c r="C131" s="1" t="n">
        <v>700</v>
      </c>
      <c r="D131" s="2" t="n">
        <v>-96.12</v>
      </c>
      <c r="E131" s="2" t="n">
        <v>37.9</v>
      </c>
      <c r="F131" s="2" t="n">
        <v>1170.78</v>
      </c>
      <c r="G131" s="2" t="n">
        <v>10.5</v>
      </c>
      <c r="H131" s="2" t="n">
        <v>0</v>
      </c>
      <c r="I131" s="2" t="n">
        <v>0.35</v>
      </c>
      <c r="J131" s="2" t="n">
        <v>0.4</v>
      </c>
      <c r="K131" s="0" t="n">
        <v>329</v>
      </c>
      <c r="L131" s="0" t="n">
        <v>1</v>
      </c>
    </row>
    <row r="132" customFormat="false" ht="12.75" hidden="false" customHeight="true" outlineLevel="0" collapsed="false">
      <c r="A132" s="1" t="n">
        <v>13323</v>
      </c>
      <c r="B132" s="0" t="n">
        <v>20160703</v>
      </c>
      <c r="C132" s="1" t="n">
        <v>700</v>
      </c>
      <c r="D132" s="2" t="n">
        <v>-97.03</v>
      </c>
      <c r="E132" s="2" t="n">
        <v>37.68</v>
      </c>
      <c r="F132" s="2" t="n">
        <v>1149.88</v>
      </c>
      <c r="G132" s="2" t="n">
        <v>13.88</v>
      </c>
      <c r="H132" s="2" t="n">
        <v>0.25</v>
      </c>
      <c r="I132" s="2" t="n">
        <v>0.45</v>
      </c>
      <c r="J132" s="2" t="n">
        <v>0.45</v>
      </c>
      <c r="K132" s="0" t="n">
        <v>390</v>
      </c>
      <c r="L132" s="0" t="n">
        <v>1</v>
      </c>
    </row>
    <row r="133" customFormat="false" ht="12.75" hidden="false" customHeight="true" outlineLevel="0" collapsed="false">
      <c r="A133" s="1" t="n">
        <v>13323</v>
      </c>
      <c r="B133" s="0" t="n">
        <v>20160703</v>
      </c>
      <c r="C133" s="1" t="n">
        <v>700</v>
      </c>
      <c r="D133" s="2" t="n">
        <v>-99.3</v>
      </c>
      <c r="E133" s="2" t="n">
        <v>38.6</v>
      </c>
      <c r="F133" s="2" t="n">
        <v>1618.55</v>
      </c>
      <c r="G133" s="2" t="n">
        <v>12</v>
      </c>
      <c r="H133" s="2" t="n">
        <v>0</v>
      </c>
      <c r="I133" s="2" t="n">
        <v>0.8</v>
      </c>
      <c r="J133" s="2" t="n">
        <v>0.5</v>
      </c>
      <c r="K133" s="0" t="n">
        <v>622</v>
      </c>
      <c r="L133" s="0" t="n">
        <v>1</v>
      </c>
    </row>
    <row r="134" customFormat="false" ht="12.75" hidden="false" customHeight="true" outlineLevel="0" collapsed="false">
      <c r="A134" s="1" t="n">
        <v>13323</v>
      </c>
      <c r="B134" s="0" t="n">
        <v>20160703</v>
      </c>
      <c r="C134" s="1" t="n">
        <v>700</v>
      </c>
      <c r="D134" s="2" t="n">
        <v>-98.55</v>
      </c>
      <c r="E134" s="2" t="n">
        <v>38.55</v>
      </c>
      <c r="F134" s="2" t="n">
        <v>1015.32</v>
      </c>
      <c r="G134" s="2" t="n">
        <v>12.75</v>
      </c>
      <c r="H134" s="2" t="n">
        <v>0.12</v>
      </c>
      <c r="I134" s="2" t="n">
        <v>0.4</v>
      </c>
      <c r="J134" s="2" t="n">
        <v>0.4</v>
      </c>
      <c r="K134" s="0" t="n">
        <v>570</v>
      </c>
      <c r="L134" s="0" t="n">
        <v>1</v>
      </c>
    </row>
    <row r="135" customFormat="false" ht="12.75" hidden="false" customHeight="true" outlineLevel="0" collapsed="false">
      <c r="A135" s="1" t="n">
        <v>13338</v>
      </c>
      <c r="B135" s="0" t="n">
        <v>20160703</v>
      </c>
      <c r="C135" s="1" t="n">
        <v>231605</v>
      </c>
      <c r="D135" s="2" t="n">
        <v>-78.12</v>
      </c>
      <c r="E135" s="2" t="n">
        <v>21</v>
      </c>
      <c r="F135" s="2" t="n">
        <v>1010.02</v>
      </c>
      <c r="G135" s="2" t="n">
        <v>10.25</v>
      </c>
      <c r="H135" s="2" t="n">
        <v>0</v>
      </c>
      <c r="I135" s="2" t="n">
        <v>0.25</v>
      </c>
      <c r="J135" s="2" t="n">
        <v>0.4</v>
      </c>
      <c r="K135" s="0" t="n">
        <v>31</v>
      </c>
      <c r="L135" s="0" t="n">
        <v>1</v>
      </c>
    </row>
    <row r="136" customFormat="false" ht="12.75" hidden="false" customHeight="true" outlineLevel="0" collapsed="false">
      <c r="A136" s="1" t="n">
        <v>13338</v>
      </c>
      <c r="B136" s="0" t="n">
        <v>20160703</v>
      </c>
      <c r="C136" s="1" t="n">
        <v>231605</v>
      </c>
      <c r="D136" s="2" t="n">
        <v>-81.15</v>
      </c>
      <c r="E136" s="2" t="n">
        <v>22.83</v>
      </c>
      <c r="F136" s="2" t="n">
        <v>1196.59</v>
      </c>
      <c r="G136" s="2" t="n">
        <v>10.5</v>
      </c>
      <c r="H136" s="2" t="n">
        <v>0</v>
      </c>
      <c r="I136" s="2" t="n">
        <v>0.5</v>
      </c>
      <c r="J136" s="2" t="n">
        <v>0.45</v>
      </c>
      <c r="K136" s="0" t="n">
        <v>20</v>
      </c>
      <c r="L136" s="0" t="n">
        <v>1</v>
      </c>
    </row>
    <row r="137" customFormat="false" ht="12.75" hidden="false" customHeight="true" outlineLevel="0" collapsed="false">
      <c r="A137" s="1" t="n">
        <v>13353</v>
      </c>
      <c r="B137" s="0" t="n">
        <v>20160704</v>
      </c>
      <c r="C137" s="1" t="n">
        <v>221705</v>
      </c>
      <c r="D137" s="2" t="n">
        <v>-92.35</v>
      </c>
      <c r="E137" s="2" t="n">
        <v>50.15</v>
      </c>
      <c r="F137" s="2" t="n">
        <v>5664.81</v>
      </c>
      <c r="G137" s="2" t="n">
        <v>11.38</v>
      </c>
      <c r="H137" s="2" t="n">
        <v>0</v>
      </c>
      <c r="I137" s="2" t="n">
        <v>2.4</v>
      </c>
      <c r="J137" s="2" t="n">
        <v>0.8</v>
      </c>
      <c r="K137" s="0" t="n">
        <v>381</v>
      </c>
      <c r="L137" s="0" t="n">
        <v>1</v>
      </c>
    </row>
    <row r="138" customFormat="false" ht="12.75" hidden="false" customHeight="true" outlineLevel="0" collapsed="false">
      <c r="A138" s="1" t="n">
        <v>13353</v>
      </c>
      <c r="B138" s="0" t="n">
        <v>20160704</v>
      </c>
      <c r="C138" s="1" t="n">
        <v>222351</v>
      </c>
      <c r="D138" s="2" t="n">
        <v>-78.32</v>
      </c>
      <c r="E138" s="2" t="n">
        <v>35.07</v>
      </c>
      <c r="F138" s="2" t="n">
        <v>1188.98</v>
      </c>
      <c r="G138" s="2" t="n">
        <v>14</v>
      </c>
      <c r="H138" s="2" t="n">
        <v>0</v>
      </c>
      <c r="I138" s="2" t="n">
        <v>0.65</v>
      </c>
      <c r="J138" s="2" t="n">
        <v>0.45</v>
      </c>
      <c r="K138" s="0" t="n">
        <v>45</v>
      </c>
      <c r="L138" s="0" t="n">
        <v>1</v>
      </c>
    </row>
    <row r="139" customFormat="false" ht="12.75" hidden="false" customHeight="true" outlineLevel="0" collapsed="false">
      <c r="A139" s="1" t="n">
        <v>13384</v>
      </c>
      <c r="B139" s="0" t="n">
        <v>20160706</v>
      </c>
      <c r="C139" s="1" t="n">
        <v>221332</v>
      </c>
      <c r="D139" s="2" t="n">
        <v>-84.43</v>
      </c>
      <c r="E139" s="2" t="n">
        <v>35.67</v>
      </c>
      <c r="F139" s="2" t="n">
        <v>1481.49</v>
      </c>
      <c r="G139" s="2" t="n">
        <v>11.12</v>
      </c>
      <c r="H139" s="2" t="n">
        <v>0</v>
      </c>
      <c r="I139" s="2" t="n">
        <v>0.95</v>
      </c>
      <c r="J139" s="2" t="n">
        <v>0.35</v>
      </c>
      <c r="K139" s="0" t="n">
        <v>294</v>
      </c>
      <c r="L139" s="0" t="n">
        <v>1</v>
      </c>
    </row>
    <row r="140" customFormat="false" ht="12.75" hidden="false" customHeight="true" outlineLevel="0" collapsed="false">
      <c r="A140" s="1" t="n">
        <v>13384</v>
      </c>
      <c r="B140" s="0" t="n">
        <v>20160706</v>
      </c>
      <c r="C140" s="1" t="n">
        <v>221332</v>
      </c>
      <c r="D140" s="2" t="n">
        <v>-84.3</v>
      </c>
      <c r="E140" s="2" t="n">
        <v>36.85</v>
      </c>
      <c r="F140" s="2" t="n">
        <v>2646.65</v>
      </c>
      <c r="G140" s="2" t="n">
        <v>11</v>
      </c>
      <c r="H140" s="2" t="n">
        <v>0</v>
      </c>
      <c r="I140" s="2" t="n">
        <v>0.6</v>
      </c>
      <c r="J140" s="2" t="n">
        <v>1.1</v>
      </c>
      <c r="K140" s="0" t="n">
        <v>345</v>
      </c>
      <c r="L140" s="0" t="n">
        <v>1</v>
      </c>
    </row>
    <row r="141" customFormat="false" ht="12.75" hidden="false" customHeight="true" outlineLevel="0" collapsed="false">
      <c r="A141" s="1" t="n">
        <v>13394</v>
      </c>
      <c r="B141" s="0" t="n">
        <v>20160707</v>
      </c>
      <c r="C141" s="1" t="n">
        <v>131425</v>
      </c>
      <c r="D141" s="2" t="n">
        <v>-92</v>
      </c>
      <c r="E141" s="2" t="n">
        <v>39.25</v>
      </c>
      <c r="F141" s="2" t="n">
        <v>16013.91</v>
      </c>
      <c r="G141" s="2" t="n">
        <v>12.75</v>
      </c>
      <c r="H141" s="2" t="n">
        <v>0</v>
      </c>
      <c r="I141" s="2" t="n">
        <v>2.3</v>
      </c>
      <c r="J141" s="2" t="n">
        <v>3.8</v>
      </c>
      <c r="K141" s="0" t="n">
        <v>242</v>
      </c>
      <c r="L141" s="0" t="n">
        <v>1</v>
      </c>
    </row>
    <row r="142" customFormat="false" ht="12.75" hidden="false" customHeight="true" outlineLevel="0" collapsed="false">
      <c r="A142" s="1" t="n">
        <v>13415</v>
      </c>
      <c r="B142" s="0" t="n">
        <v>20160708</v>
      </c>
      <c r="C142" s="1" t="n">
        <v>220406</v>
      </c>
      <c r="D142" s="2" t="n">
        <v>-90.65</v>
      </c>
      <c r="E142" s="2" t="n">
        <v>36.85</v>
      </c>
      <c r="F142" s="2" t="n">
        <v>3957.61</v>
      </c>
      <c r="G142" s="2" t="n">
        <v>13.62</v>
      </c>
      <c r="H142" s="2" t="n">
        <v>0</v>
      </c>
      <c r="I142" s="2" t="n">
        <v>0.9</v>
      </c>
      <c r="J142" s="2" t="n">
        <v>0.8</v>
      </c>
      <c r="K142" s="0" t="n">
        <v>186</v>
      </c>
      <c r="L142" s="0" t="n">
        <v>1</v>
      </c>
    </row>
    <row r="143" customFormat="false" ht="12.75" hidden="false" customHeight="true" outlineLevel="0" collapsed="false">
      <c r="A143" s="1" t="n">
        <v>13446</v>
      </c>
      <c r="B143" s="0" t="n">
        <v>20160710</v>
      </c>
      <c r="C143" s="1" t="n">
        <v>214453</v>
      </c>
      <c r="D143" s="2" t="n">
        <v>-104.12</v>
      </c>
      <c r="E143" s="2" t="n">
        <v>46.33</v>
      </c>
      <c r="F143" s="2" t="n">
        <v>1622.29</v>
      </c>
      <c r="G143" s="2" t="n">
        <v>12.38</v>
      </c>
      <c r="H143" s="2" t="n">
        <v>0.25</v>
      </c>
      <c r="I143" s="2" t="n">
        <v>0.45</v>
      </c>
      <c r="J143" s="2" t="n">
        <v>0.85</v>
      </c>
      <c r="K143" s="0" t="n">
        <v>958</v>
      </c>
      <c r="L143" s="0" t="n">
        <v>1</v>
      </c>
    </row>
    <row r="144" customFormat="false" ht="12.75" hidden="false" customHeight="true" outlineLevel="0" collapsed="false">
      <c r="A144" s="1" t="n">
        <v>13492</v>
      </c>
      <c r="B144" s="0" t="n">
        <v>20160713</v>
      </c>
      <c r="C144" s="1" t="n">
        <v>205147</v>
      </c>
      <c r="D144" s="2" t="n">
        <v>-89.95</v>
      </c>
      <c r="E144" s="2" t="n">
        <v>29.38</v>
      </c>
      <c r="F144" s="2" t="n">
        <v>1158.27</v>
      </c>
      <c r="G144" s="2" t="n">
        <v>10.62</v>
      </c>
      <c r="H144" s="2" t="n">
        <v>0</v>
      </c>
      <c r="I144" s="2" t="n">
        <v>0.7</v>
      </c>
      <c r="J144" s="2" t="n">
        <v>0.35</v>
      </c>
      <c r="K144" s="0" t="n">
        <v>0</v>
      </c>
      <c r="L144" s="0" t="n">
        <v>0</v>
      </c>
    </row>
    <row r="145" customFormat="false" ht="12.75" hidden="false" customHeight="true" outlineLevel="0" collapsed="false">
      <c r="A145" s="1" t="n">
        <v>13502</v>
      </c>
      <c r="B145" s="0" t="n">
        <v>20160714</v>
      </c>
      <c r="C145" s="1" t="n">
        <v>115243</v>
      </c>
      <c r="D145" s="2" t="n">
        <v>-100.6</v>
      </c>
      <c r="E145" s="2" t="n">
        <v>37.78</v>
      </c>
      <c r="F145" s="2" t="n">
        <v>1636.98</v>
      </c>
      <c r="G145" s="2" t="n">
        <v>14.5</v>
      </c>
      <c r="H145" s="2" t="n">
        <v>0</v>
      </c>
      <c r="I145" s="2" t="n">
        <v>0.5</v>
      </c>
      <c r="J145" s="2" t="n">
        <v>0.45</v>
      </c>
      <c r="K145" s="0" t="n">
        <v>853</v>
      </c>
      <c r="L145" s="0" t="n">
        <v>1</v>
      </c>
    </row>
    <row r="146" customFormat="false" ht="12.75" hidden="false" customHeight="true" outlineLevel="0" collapsed="false">
      <c r="A146" s="1" t="n">
        <v>13507</v>
      </c>
      <c r="B146" s="0" t="n">
        <v>20160714</v>
      </c>
      <c r="C146" s="1" t="n">
        <v>195919</v>
      </c>
      <c r="D146" s="2" t="n">
        <v>-81.73</v>
      </c>
      <c r="E146" s="2" t="n">
        <v>30.78</v>
      </c>
      <c r="F146" s="2" t="n">
        <v>1460.69</v>
      </c>
      <c r="G146" s="2" t="n">
        <v>12.12</v>
      </c>
      <c r="H146" s="2" t="n">
        <v>0</v>
      </c>
      <c r="I146" s="2" t="n">
        <v>0.35</v>
      </c>
      <c r="J146" s="2" t="n">
        <v>0.65</v>
      </c>
      <c r="K146" s="0" t="n">
        <v>3</v>
      </c>
      <c r="L146" s="0" t="n">
        <v>1</v>
      </c>
    </row>
    <row r="147" customFormat="false" ht="12.75" hidden="false" customHeight="true" outlineLevel="0" collapsed="false">
      <c r="A147" s="1" t="n">
        <v>13507</v>
      </c>
      <c r="B147" s="0" t="n">
        <v>20160714</v>
      </c>
      <c r="C147" s="1" t="n">
        <v>195919</v>
      </c>
      <c r="D147" s="2" t="n">
        <v>-86.75</v>
      </c>
      <c r="E147" s="2" t="n">
        <v>38.2</v>
      </c>
      <c r="F147" s="2" t="n">
        <v>1676.11</v>
      </c>
      <c r="G147" s="2" t="n">
        <v>11</v>
      </c>
      <c r="H147" s="2" t="n">
        <v>0</v>
      </c>
      <c r="I147" s="2" t="n">
        <v>0.9</v>
      </c>
      <c r="J147" s="2" t="n">
        <v>0.5</v>
      </c>
      <c r="K147" s="0" t="n">
        <v>159</v>
      </c>
      <c r="L147" s="0" t="n">
        <v>1</v>
      </c>
    </row>
    <row r="148" customFormat="false" ht="12.75" hidden="false" customHeight="true" outlineLevel="0" collapsed="false">
      <c r="A148" s="1" t="n">
        <v>13517</v>
      </c>
      <c r="B148" s="0" t="n">
        <v>20160715</v>
      </c>
      <c r="C148" s="1" t="n">
        <v>105950</v>
      </c>
      <c r="D148" s="2" t="n">
        <v>-97.1</v>
      </c>
      <c r="E148" s="2" t="n">
        <v>33.47</v>
      </c>
      <c r="F148" s="2" t="n">
        <v>1082.91</v>
      </c>
      <c r="G148" s="2" t="n">
        <v>10.38</v>
      </c>
      <c r="H148" s="2" t="n">
        <v>0</v>
      </c>
      <c r="I148" s="2" t="n">
        <v>0.6</v>
      </c>
      <c r="J148" s="2" t="n">
        <v>0.45</v>
      </c>
      <c r="K148" s="0" t="n">
        <v>218</v>
      </c>
      <c r="L148" s="0" t="n">
        <v>1</v>
      </c>
    </row>
    <row r="149" customFormat="false" ht="12.75" hidden="false" customHeight="true" outlineLevel="0" collapsed="false">
      <c r="A149" s="1" t="n">
        <v>13523</v>
      </c>
      <c r="B149" s="0" t="n">
        <v>20160715</v>
      </c>
      <c r="C149" s="1" t="n">
        <v>203613</v>
      </c>
      <c r="D149" s="2" t="n">
        <v>-101.9</v>
      </c>
      <c r="E149" s="2" t="n">
        <v>38.68</v>
      </c>
      <c r="F149" s="2" t="n">
        <v>2196.03</v>
      </c>
      <c r="G149" s="2" t="n">
        <v>14.88</v>
      </c>
      <c r="H149" s="2" t="n">
        <v>0.62</v>
      </c>
      <c r="I149" s="2" t="n">
        <v>0.8</v>
      </c>
      <c r="J149" s="2" t="n">
        <v>0.45</v>
      </c>
      <c r="K149" s="0" t="n">
        <v>1147</v>
      </c>
      <c r="L149" s="0" t="n">
        <v>1</v>
      </c>
    </row>
    <row r="150" customFormat="false" ht="12.75" hidden="false" customHeight="true" outlineLevel="0" collapsed="false">
      <c r="A150" s="1" t="n">
        <v>13538</v>
      </c>
      <c r="B150" s="0" t="n">
        <v>20160716</v>
      </c>
      <c r="C150" s="1" t="n">
        <v>194121</v>
      </c>
      <c r="D150" s="2" t="n">
        <v>-99.25</v>
      </c>
      <c r="E150" s="2" t="n">
        <v>45.38</v>
      </c>
      <c r="F150" s="2" t="n">
        <v>1563.39</v>
      </c>
      <c r="G150" s="2" t="n">
        <v>10.25</v>
      </c>
      <c r="H150" s="2" t="n">
        <v>0</v>
      </c>
      <c r="I150" s="2" t="n">
        <v>0.9</v>
      </c>
      <c r="J150" s="2" t="n">
        <v>0.35</v>
      </c>
      <c r="K150" s="0" t="n">
        <v>523</v>
      </c>
      <c r="L150" s="0" t="n">
        <v>1</v>
      </c>
    </row>
    <row r="151" customFormat="false" ht="12.75" hidden="false" customHeight="true" outlineLevel="0" collapsed="false">
      <c r="A151" s="1" t="n">
        <v>13553</v>
      </c>
      <c r="B151" s="0" t="n">
        <v>20160717</v>
      </c>
      <c r="C151" s="1" t="n">
        <v>185740</v>
      </c>
      <c r="D151" s="2" t="n">
        <v>-81.45</v>
      </c>
      <c r="E151" s="2" t="n">
        <v>32.05</v>
      </c>
      <c r="F151" s="2" t="n">
        <v>1964.96</v>
      </c>
      <c r="G151" s="2" t="n">
        <v>12.5</v>
      </c>
      <c r="H151" s="2" t="n">
        <v>0</v>
      </c>
      <c r="I151" s="2" t="n">
        <v>0.8</v>
      </c>
      <c r="J151" s="2" t="n">
        <v>0.8</v>
      </c>
      <c r="K151" s="0" t="n">
        <v>10</v>
      </c>
      <c r="L151" s="0" t="n">
        <v>1</v>
      </c>
    </row>
    <row r="152" customFormat="false" ht="12.75" hidden="false" customHeight="true" outlineLevel="0" collapsed="false">
      <c r="A152" s="1" t="n">
        <v>13563</v>
      </c>
      <c r="B152" s="0" t="n">
        <v>20160718</v>
      </c>
      <c r="C152" s="1" t="n">
        <v>100129</v>
      </c>
      <c r="D152" s="2" t="n">
        <v>-88.2</v>
      </c>
      <c r="E152" s="2" t="n">
        <v>40.4</v>
      </c>
      <c r="F152" s="2" t="n">
        <v>3013.09</v>
      </c>
      <c r="G152" s="2" t="n">
        <v>10</v>
      </c>
      <c r="H152" s="2" t="n">
        <v>0</v>
      </c>
      <c r="I152" s="2" t="n">
        <v>1.5</v>
      </c>
      <c r="J152" s="2" t="n">
        <v>0.6</v>
      </c>
      <c r="K152" s="0" t="n">
        <v>234</v>
      </c>
      <c r="L152" s="0" t="n">
        <v>1</v>
      </c>
    </row>
    <row r="153" customFormat="false" ht="12.75" hidden="false" customHeight="true" outlineLevel="0" collapsed="false">
      <c r="A153" s="1" t="n">
        <v>13584</v>
      </c>
      <c r="B153" s="0" t="n">
        <v>20160719</v>
      </c>
      <c r="C153" s="1" t="n">
        <v>184757</v>
      </c>
      <c r="D153" s="2" t="n">
        <v>-93.35</v>
      </c>
      <c r="E153" s="2" t="n">
        <v>41.17</v>
      </c>
      <c r="F153" s="2" t="n">
        <v>6188.92</v>
      </c>
      <c r="G153" s="2" t="n">
        <v>13.88</v>
      </c>
      <c r="H153" s="2" t="n">
        <v>0</v>
      </c>
      <c r="I153" s="2" t="n">
        <v>1.7</v>
      </c>
      <c r="J153" s="2" t="n">
        <v>0.75</v>
      </c>
      <c r="K153" s="0" t="n">
        <v>283</v>
      </c>
      <c r="L153" s="0" t="n">
        <v>1</v>
      </c>
    </row>
    <row r="154" customFormat="false" ht="12.75" hidden="false" customHeight="true" outlineLevel="0" collapsed="false">
      <c r="A154" s="1" t="n">
        <v>13614</v>
      </c>
      <c r="B154" s="0" t="n">
        <v>20160721</v>
      </c>
      <c r="C154" s="1" t="n">
        <v>170328</v>
      </c>
      <c r="D154" s="2" t="n">
        <v>-82.5</v>
      </c>
      <c r="E154" s="2" t="n">
        <v>46.28</v>
      </c>
      <c r="F154" s="2" t="n">
        <v>2969.8</v>
      </c>
      <c r="G154" s="2" t="n">
        <v>10.62</v>
      </c>
      <c r="H154" s="2" t="n">
        <v>0</v>
      </c>
      <c r="I154" s="2" t="n">
        <v>1.2</v>
      </c>
      <c r="J154" s="2" t="n">
        <v>1.05</v>
      </c>
      <c r="K154" s="0" t="n">
        <v>289</v>
      </c>
      <c r="L154" s="0" t="n">
        <v>1</v>
      </c>
    </row>
    <row r="155" customFormat="false" ht="12.75" hidden="false" customHeight="true" outlineLevel="0" collapsed="false">
      <c r="A155" s="1" t="n">
        <v>13630</v>
      </c>
      <c r="B155" s="0" t="n">
        <v>20160722</v>
      </c>
      <c r="C155" s="1" t="n">
        <v>174707</v>
      </c>
      <c r="D155" s="2" t="n">
        <v>-88.2</v>
      </c>
      <c r="E155" s="2" t="n">
        <v>36.62</v>
      </c>
      <c r="F155" s="2" t="n">
        <v>1339.61</v>
      </c>
      <c r="G155" s="2" t="n">
        <v>13</v>
      </c>
      <c r="H155" s="2" t="n">
        <v>0</v>
      </c>
      <c r="I155" s="2" t="n">
        <v>0.9</v>
      </c>
      <c r="J155" s="2" t="n">
        <v>0.25</v>
      </c>
      <c r="K155" s="0" t="n">
        <v>143</v>
      </c>
      <c r="L155" s="0" t="n">
        <v>1</v>
      </c>
    </row>
    <row r="156" customFormat="false" ht="12.75" hidden="false" customHeight="true" outlineLevel="0" collapsed="false">
      <c r="A156" s="1" t="n">
        <v>13717</v>
      </c>
      <c r="B156" s="0" t="n">
        <v>20160728</v>
      </c>
      <c r="C156" s="1" t="n">
        <v>73658</v>
      </c>
      <c r="D156" s="2" t="n">
        <v>-99.72</v>
      </c>
      <c r="E156" s="2" t="n">
        <v>38.78</v>
      </c>
      <c r="F156" s="2" t="n">
        <v>2506.23</v>
      </c>
      <c r="G156" s="2" t="n">
        <v>10.75</v>
      </c>
      <c r="H156" s="2" t="n">
        <v>0</v>
      </c>
      <c r="I156" s="2" t="n">
        <v>0.95</v>
      </c>
      <c r="J156" s="2" t="n">
        <v>0.95</v>
      </c>
      <c r="K156" s="0" t="n">
        <v>663</v>
      </c>
      <c r="L156" s="0" t="n">
        <v>1</v>
      </c>
    </row>
    <row r="157" customFormat="false" ht="12.75" hidden="false" customHeight="true" outlineLevel="0" collapsed="false">
      <c r="A157" s="1" t="n">
        <v>13762</v>
      </c>
      <c r="B157" s="0" t="n">
        <v>20160731</v>
      </c>
      <c r="C157" s="1" t="n">
        <v>45851</v>
      </c>
      <c r="D157" s="2" t="n">
        <v>-74.53</v>
      </c>
      <c r="E157" s="2" t="n">
        <v>36.95</v>
      </c>
      <c r="F157" s="2" t="n">
        <v>1951.51</v>
      </c>
      <c r="G157" s="2" t="n">
        <v>10.25</v>
      </c>
      <c r="H157" s="2" t="n">
        <v>0</v>
      </c>
      <c r="I157" s="2" t="n">
        <v>0.95</v>
      </c>
      <c r="J157" s="2" t="n">
        <v>0.4</v>
      </c>
      <c r="K157" s="0" t="n">
        <v>0</v>
      </c>
      <c r="L157" s="0" t="n">
        <v>0</v>
      </c>
    </row>
    <row r="158" customFormat="false" ht="12.75" hidden="false" customHeight="true" outlineLevel="0" collapsed="false">
      <c r="A158" s="1" t="n">
        <v>18973</v>
      </c>
      <c r="B158" s="0" t="n">
        <v>20170701</v>
      </c>
      <c r="C158" s="1" t="n">
        <v>45402</v>
      </c>
      <c r="D158" s="2" t="n">
        <v>-103.3</v>
      </c>
      <c r="E158" s="2" t="n">
        <v>33.97</v>
      </c>
      <c r="F158" s="2" t="n">
        <v>1538.02</v>
      </c>
      <c r="G158" s="2" t="n">
        <v>13.62</v>
      </c>
      <c r="H158" s="2" t="n">
        <v>0.88</v>
      </c>
      <c r="I158" s="2" t="n">
        <v>0.4</v>
      </c>
      <c r="J158" s="2" t="n">
        <v>0.45</v>
      </c>
      <c r="K158" s="0" t="n">
        <v>1300</v>
      </c>
      <c r="L158" s="0" t="n">
        <v>1</v>
      </c>
    </row>
    <row r="159" customFormat="false" ht="12.75" hidden="false" customHeight="true" outlineLevel="0" collapsed="false">
      <c r="A159" s="1" t="n">
        <v>19009</v>
      </c>
      <c r="B159" s="0" t="n">
        <v>20170703</v>
      </c>
      <c r="C159" s="1" t="n">
        <v>125008</v>
      </c>
      <c r="D159" s="2" t="n">
        <v>-110.32</v>
      </c>
      <c r="E159" s="2" t="n">
        <v>55.12</v>
      </c>
      <c r="F159" s="2" t="n">
        <v>1237.21</v>
      </c>
      <c r="G159" s="2" t="n">
        <v>10.5</v>
      </c>
      <c r="H159" s="2" t="n">
        <v>0.25</v>
      </c>
      <c r="I159" s="2" t="n">
        <v>0.45</v>
      </c>
      <c r="J159" s="2" t="n">
        <v>0.65</v>
      </c>
      <c r="K159" s="0" t="n">
        <v>698</v>
      </c>
      <c r="L159" s="0" t="n">
        <v>1</v>
      </c>
    </row>
    <row r="160" customFormat="false" ht="12.75" hidden="false" customHeight="true" outlineLevel="0" collapsed="false">
      <c r="A160" s="1" t="n">
        <v>19050</v>
      </c>
      <c r="B160" s="0" t="n">
        <v>20170706</v>
      </c>
      <c r="C160" s="1" t="n">
        <v>34410</v>
      </c>
      <c r="D160" s="2" t="n">
        <v>-110.62</v>
      </c>
      <c r="E160" s="2" t="n">
        <v>30.17</v>
      </c>
      <c r="F160" s="2" t="n">
        <v>1576.61</v>
      </c>
      <c r="G160" s="2" t="n">
        <v>11</v>
      </c>
      <c r="H160" s="2" t="n">
        <v>0.5</v>
      </c>
      <c r="I160" s="2" t="n">
        <v>0.45</v>
      </c>
      <c r="J160" s="2" t="n">
        <v>0.45</v>
      </c>
      <c r="K160" s="0" t="n">
        <v>975</v>
      </c>
      <c r="L160" s="0" t="n">
        <v>1</v>
      </c>
    </row>
    <row r="161" customFormat="false" ht="12.75" hidden="false" customHeight="true" outlineLevel="0" collapsed="false">
      <c r="A161" s="1" t="n">
        <v>19050</v>
      </c>
      <c r="B161" s="0" t="n">
        <v>20170706</v>
      </c>
      <c r="C161" s="1" t="n">
        <v>34846</v>
      </c>
      <c r="D161" s="2" t="n">
        <v>-99.05</v>
      </c>
      <c r="E161" s="2" t="n">
        <v>43.65</v>
      </c>
      <c r="F161" s="2" t="n">
        <v>5502.06</v>
      </c>
      <c r="G161" s="2" t="n">
        <v>11</v>
      </c>
      <c r="H161" s="2" t="n">
        <v>0</v>
      </c>
      <c r="I161" s="2" t="n">
        <v>1.9</v>
      </c>
      <c r="J161" s="2" t="n">
        <v>1</v>
      </c>
      <c r="K161" s="0" t="n">
        <v>515</v>
      </c>
      <c r="L161" s="0" t="n">
        <v>1</v>
      </c>
    </row>
    <row r="162" customFormat="false" ht="12.75" hidden="false" customHeight="true" outlineLevel="0" collapsed="false">
      <c r="A162" s="1" t="n">
        <v>19080</v>
      </c>
      <c r="B162" s="0" t="n">
        <v>20170708</v>
      </c>
      <c r="C162" s="1" t="n">
        <v>20445</v>
      </c>
      <c r="D162" s="2" t="n">
        <v>-86.88</v>
      </c>
      <c r="E162" s="2" t="n">
        <v>38.38</v>
      </c>
      <c r="F162" s="2" t="n">
        <v>3077.59</v>
      </c>
      <c r="G162" s="2" t="n">
        <v>10.5</v>
      </c>
      <c r="H162" s="2" t="n">
        <v>0</v>
      </c>
      <c r="I162" s="2" t="n">
        <v>1.45</v>
      </c>
      <c r="J162" s="2" t="n">
        <v>0.35</v>
      </c>
      <c r="K162" s="0" t="n">
        <v>157</v>
      </c>
      <c r="L162" s="0" t="n">
        <v>1</v>
      </c>
    </row>
    <row r="163" customFormat="false" ht="12.75" hidden="false" customHeight="true" outlineLevel="0" collapsed="false">
      <c r="A163" s="1" t="n">
        <v>19086</v>
      </c>
      <c r="B163" s="0" t="n">
        <v>20170708</v>
      </c>
      <c r="C163" s="1" t="n">
        <v>114358</v>
      </c>
      <c r="D163" s="2" t="n">
        <v>-94.1</v>
      </c>
      <c r="E163" s="2" t="n">
        <v>35.28</v>
      </c>
      <c r="F163" s="2" t="n">
        <v>2902.05</v>
      </c>
      <c r="G163" s="2" t="n">
        <v>11.62</v>
      </c>
      <c r="H163" s="2" t="n">
        <v>0</v>
      </c>
      <c r="I163" s="2" t="n">
        <v>0.7</v>
      </c>
      <c r="J163" s="2" t="n">
        <v>0.85</v>
      </c>
      <c r="K163" s="0" t="n">
        <v>154</v>
      </c>
      <c r="L163" s="0" t="n">
        <v>1</v>
      </c>
    </row>
    <row r="164" customFormat="false" ht="12.75" hidden="false" customHeight="true" outlineLevel="0" collapsed="false">
      <c r="A164" s="1" t="n">
        <v>19125</v>
      </c>
      <c r="B164" s="0" t="n">
        <v>20170710</v>
      </c>
      <c r="C164" s="1" t="n">
        <v>232551</v>
      </c>
      <c r="D164" s="2" t="n">
        <v>-72.03</v>
      </c>
      <c r="E164" s="2" t="n">
        <v>18.8</v>
      </c>
      <c r="F164" s="2" t="n">
        <v>1521.61</v>
      </c>
      <c r="G164" s="2" t="n">
        <v>11.62</v>
      </c>
      <c r="H164" s="2" t="n">
        <v>0</v>
      </c>
      <c r="I164" s="2" t="n">
        <v>0.45</v>
      </c>
      <c r="J164" s="2" t="n">
        <v>0.5</v>
      </c>
      <c r="K164" s="0" t="n">
        <v>535</v>
      </c>
      <c r="L164" s="0" t="n">
        <v>1</v>
      </c>
    </row>
    <row r="165" customFormat="false" ht="12.75" hidden="false" customHeight="true" outlineLevel="0" collapsed="false">
      <c r="A165" s="1" t="n">
        <v>19127</v>
      </c>
      <c r="B165" s="0" t="n">
        <v>20170711</v>
      </c>
      <c r="C165" s="1" t="n">
        <v>23445</v>
      </c>
      <c r="D165" s="2" t="n">
        <v>-111.85</v>
      </c>
      <c r="E165" s="2" t="n">
        <v>31.92</v>
      </c>
      <c r="F165" s="2" t="n">
        <v>1469.17</v>
      </c>
      <c r="G165" s="2" t="n">
        <v>10.75</v>
      </c>
      <c r="H165" s="2" t="n">
        <v>0.38</v>
      </c>
      <c r="I165" s="2" t="n">
        <v>0.6</v>
      </c>
      <c r="J165" s="2" t="n">
        <v>0.35</v>
      </c>
      <c r="K165" s="0" t="n">
        <v>770</v>
      </c>
      <c r="L165" s="0" t="n">
        <v>1</v>
      </c>
    </row>
    <row r="166" customFormat="false" ht="12.75" hidden="false" customHeight="true" outlineLevel="0" collapsed="false">
      <c r="A166" s="1" t="n">
        <v>19147</v>
      </c>
      <c r="B166" s="0" t="n">
        <v>20170712</v>
      </c>
      <c r="C166" s="1" t="n">
        <v>94849</v>
      </c>
      <c r="D166" s="2" t="n">
        <v>-90.2</v>
      </c>
      <c r="E166" s="2" t="n">
        <v>43.28</v>
      </c>
      <c r="F166" s="2" t="n">
        <v>3308.28</v>
      </c>
      <c r="G166" s="2" t="n">
        <v>10.75</v>
      </c>
      <c r="H166" s="2" t="n">
        <v>0</v>
      </c>
      <c r="I166" s="2" t="n">
        <v>0.8</v>
      </c>
      <c r="J166" s="2" t="n">
        <v>1.15</v>
      </c>
      <c r="K166" s="0" t="n">
        <v>274</v>
      </c>
      <c r="L166" s="0" t="n">
        <v>1</v>
      </c>
    </row>
    <row r="167" customFormat="false" ht="12.75" hidden="false" customHeight="true" outlineLevel="0" collapsed="false">
      <c r="A167" s="1" t="n">
        <v>19147</v>
      </c>
      <c r="B167" s="0" t="n">
        <v>20170712</v>
      </c>
      <c r="C167" s="1" t="n">
        <v>94849</v>
      </c>
      <c r="D167" s="2" t="n">
        <v>-91.28</v>
      </c>
      <c r="E167" s="2" t="n">
        <v>44.3</v>
      </c>
      <c r="F167" s="2" t="n">
        <v>5243.06</v>
      </c>
      <c r="G167" s="2" t="n">
        <v>11.5</v>
      </c>
      <c r="H167" s="2" t="n">
        <v>0</v>
      </c>
      <c r="I167" s="2" t="n">
        <v>1.95</v>
      </c>
      <c r="J167" s="2" t="n">
        <v>0.7</v>
      </c>
      <c r="K167" s="0" t="n">
        <v>271</v>
      </c>
      <c r="L167" s="0" t="n">
        <v>1</v>
      </c>
    </row>
    <row r="168" customFormat="false" ht="12.75" hidden="false" customHeight="true" outlineLevel="0" collapsed="false">
      <c r="A168" s="1" t="n">
        <v>19173</v>
      </c>
      <c r="B168" s="0" t="n">
        <v>20170714</v>
      </c>
      <c r="C168" s="1" t="n">
        <v>13214</v>
      </c>
      <c r="D168" s="2" t="n">
        <v>-110.22</v>
      </c>
      <c r="E168" s="2" t="n">
        <v>31.8</v>
      </c>
      <c r="F168" s="2" t="n">
        <v>1339.81</v>
      </c>
      <c r="G168" s="2" t="n">
        <v>10.5</v>
      </c>
      <c r="H168" s="2" t="n">
        <v>0.88</v>
      </c>
      <c r="I168" s="2" t="n">
        <v>0.45</v>
      </c>
      <c r="J168" s="2" t="n">
        <v>0.4</v>
      </c>
      <c r="K168" s="0" t="n">
        <v>1150</v>
      </c>
      <c r="L168" s="0" t="n">
        <v>1</v>
      </c>
    </row>
    <row r="169" customFormat="false" ht="12.75" hidden="false" customHeight="true" outlineLevel="0" collapsed="false">
      <c r="A169" s="1" t="n">
        <v>19174</v>
      </c>
      <c r="B169" s="0" t="n">
        <v>20170714</v>
      </c>
      <c r="C169" s="1" t="n">
        <v>31349</v>
      </c>
      <c r="D169" s="2" t="n">
        <v>-110.55</v>
      </c>
      <c r="E169" s="2" t="n">
        <v>54.7</v>
      </c>
      <c r="F169" s="2" t="n">
        <v>7019.78</v>
      </c>
      <c r="G169" s="2" t="n">
        <v>10.25</v>
      </c>
      <c r="H169" s="2" t="n">
        <v>0.12</v>
      </c>
      <c r="I169" s="2" t="n">
        <v>1.9</v>
      </c>
      <c r="J169" s="2" t="n">
        <v>2.1</v>
      </c>
      <c r="K169" s="0" t="n">
        <v>637</v>
      </c>
      <c r="L169" s="0" t="n">
        <v>1</v>
      </c>
    </row>
    <row r="170" customFormat="false" ht="12.75" hidden="false" customHeight="true" outlineLevel="0" collapsed="false">
      <c r="A170" s="1" t="n">
        <v>19187</v>
      </c>
      <c r="B170" s="0" t="n">
        <v>20170714</v>
      </c>
      <c r="C170" s="1" t="n">
        <v>230614</v>
      </c>
      <c r="D170" s="2" t="n">
        <v>-75.65</v>
      </c>
      <c r="E170" s="2" t="n">
        <v>38.53</v>
      </c>
      <c r="F170" s="2" t="n">
        <v>2563.36</v>
      </c>
      <c r="G170" s="2" t="n">
        <v>12</v>
      </c>
      <c r="H170" s="2" t="n">
        <v>0</v>
      </c>
      <c r="I170" s="2" t="n">
        <v>1</v>
      </c>
      <c r="J170" s="2" t="n">
        <v>0.65</v>
      </c>
      <c r="K170" s="0" t="n">
        <v>9</v>
      </c>
      <c r="L170" s="0" t="n">
        <v>1</v>
      </c>
    </row>
    <row r="171" customFormat="false" ht="12.75" hidden="false" customHeight="true" outlineLevel="0" collapsed="false">
      <c r="A171" s="1" t="n">
        <v>19202</v>
      </c>
      <c r="B171" s="0" t="n">
        <v>20170715</v>
      </c>
      <c r="C171" s="1" t="n">
        <v>221501</v>
      </c>
      <c r="D171" s="2" t="n">
        <v>-76.73</v>
      </c>
      <c r="E171" s="2" t="n">
        <v>20.38</v>
      </c>
      <c r="F171" s="2" t="n">
        <v>2057.35</v>
      </c>
      <c r="G171" s="2" t="n">
        <v>10.12</v>
      </c>
      <c r="H171" s="2" t="n">
        <v>0</v>
      </c>
      <c r="I171" s="2" t="n">
        <v>0.65</v>
      </c>
      <c r="J171" s="2" t="n">
        <v>0.75</v>
      </c>
      <c r="K171" s="0" t="n">
        <v>41</v>
      </c>
      <c r="L171" s="0" t="n">
        <v>1</v>
      </c>
    </row>
    <row r="172" customFormat="false" ht="12.75" hidden="false" customHeight="true" outlineLevel="0" collapsed="false">
      <c r="A172" s="1" t="n">
        <v>19233</v>
      </c>
      <c r="B172" s="0" t="n">
        <v>20170717</v>
      </c>
      <c r="C172" s="1" t="n">
        <v>220511</v>
      </c>
      <c r="D172" s="2" t="n">
        <v>-80.62</v>
      </c>
      <c r="E172" s="2" t="n">
        <v>22.95</v>
      </c>
      <c r="F172" s="2" t="n">
        <v>2134.8</v>
      </c>
      <c r="G172" s="2" t="n">
        <v>11.38</v>
      </c>
      <c r="H172" s="2" t="n">
        <v>0</v>
      </c>
      <c r="I172" s="2" t="n">
        <v>0.65</v>
      </c>
      <c r="J172" s="2" t="n">
        <v>0.4</v>
      </c>
      <c r="K172" s="0" t="n">
        <v>36</v>
      </c>
      <c r="L172" s="0" t="n">
        <v>1</v>
      </c>
    </row>
    <row r="173" customFormat="false" ht="12.75" hidden="false" customHeight="true" outlineLevel="0" collapsed="false">
      <c r="A173" s="1" t="n">
        <v>19250</v>
      </c>
      <c r="B173" s="0" t="n">
        <v>20170719</v>
      </c>
      <c r="C173" s="1" t="n">
        <v>1907</v>
      </c>
      <c r="D173" s="2" t="n">
        <v>-112.28</v>
      </c>
      <c r="E173" s="2" t="n">
        <v>34.22</v>
      </c>
      <c r="F173" s="2" t="n">
        <v>2606.93</v>
      </c>
      <c r="G173" s="2" t="n">
        <v>11.38</v>
      </c>
      <c r="H173" s="2" t="n">
        <v>0.38</v>
      </c>
      <c r="I173" s="2" t="n">
        <v>0.95</v>
      </c>
      <c r="J173" s="2" t="n">
        <v>0.65</v>
      </c>
      <c r="K173" s="0" t="n">
        <v>1433</v>
      </c>
      <c r="L173" s="0" t="n">
        <v>1</v>
      </c>
    </row>
    <row r="174" customFormat="false" ht="12.75" hidden="false" customHeight="true" outlineLevel="0" collapsed="false">
      <c r="A174" s="1" t="n">
        <v>19250</v>
      </c>
      <c r="B174" s="0" t="n">
        <v>20170719</v>
      </c>
      <c r="C174" s="1" t="n">
        <v>1907</v>
      </c>
      <c r="D174" s="2" t="n">
        <v>-103.72</v>
      </c>
      <c r="E174" s="2" t="n">
        <v>45.35</v>
      </c>
      <c r="F174" s="2" t="n">
        <v>2128.88</v>
      </c>
      <c r="G174" s="2" t="n">
        <v>11.88</v>
      </c>
      <c r="H174" s="2" t="n">
        <v>0.5</v>
      </c>
      <c r="I174" s="2" t="n">
        <v>0.75</v>
      </c>
      <c r="J174" s="2" t="n">
        <v>0.7</v>
      </c>
      <c r="K174" s="0" t="n">
        <v>1145</v>
      </c>
      <c r="L174" s="0" t="n">
        <v>1</v>
      </c>
    </row>
    <row r="175" customFormat="false" ht="12.75" hidden="false" customHeight="true" outlineLevel="0" collapsed="false">
      <c r="A175" s="1" t="n">
        <v>19265</v>
      </c>
      <c r="B175" s="0" t="n">
        <v>20170719</v>
      </c>
      <c r="C175" s="1" t="n">
        <v>232953</v>
      </c>
      <c r="D175" s="2" t="n">
        <v>-108.62</v>
      </c>
      <c r="E175" s="2" t="n">
        <v>29</v>
      </c>
      <c r="F175" s="2" t="n">
        <v>1162.51</v>
      </c>
      <c r="G175" s="2" t="n">
        <v>10.88</v>
      </c>
      <c r="H175" s="2" t="n">
        <v>0.12</v>
      </c>
      <c r="I175" s="2" t="n">
        <v>0.35</v>
      </c>
      <c r="J175" s="2" t="n">
        <v>0.4</v>
      </c>
      <c r="K175" s="0" t="n">
        <v>1574</v>
      </c>
      <c r="L175" s="0" t="n">
        <v>1</v>
      </c>
    </row>
    <row r="176" customFormat="false" ht="12.75" hidden="false" customHeight="true" outlineLevel="0" collapsed="false">
      <c r="A176" s="1" t="n">
        <v>19265</v>
      </c>
      <c r="B176" s="0" t="n">
        <v>20170719</v>
      </c>
      <c r="C176" s="1" t="n">
        <v>233456</v>
      </c>
      <c r="D176" s="2" t="n">
        <v>-98.8</v>
      </c>
      <c r="E176" s="2" t="n">
        <v>42.7</v>
      </c>
      <c r="F176" s="2" t="n">
        <v>4293.47</v>
      </c>
      <c r="G176" s="2" t="n">
        <v>17.38</v>
      </c>
      <c r="H176" s="2" t="n">
        <v>0.12</v>
      </c>
      <c r="I176" s="2" t="n">
        <v>0.9</v>
      </c>
      <c r="J176" s="2" t="n">
        <v>0.8</v>
      </c>
      <c r="K176" s="0" t="n">
        <v>587</v>
      </c>
      <c r="L176" s="0" t="n">
        <v>1</v>
      </c>
    </row>
    <row r="177" customFormat="false" ht="12.75" hidden="false" customHeight="true" outlineLevel="0" collapsed="false">
      <c r="A177" s="1" t="n">
        <v>19270</v>
      </c>
      <c r="B177" s="0" t="n">
        <v>20170720</v>
      </c>
      <c r="C177" s="1" t="n">
        <v>73914</v>
      </c>
      <c r="D177" s="2" t="n">
        <v>-90.35</v>
      </c>
      <c r="E177" s="2" t="n">
        <v>43</v>
      </c>
      <c r="F177" s="2" t="n">
        <v>4724.8</v>
      </c>
      <c r="G177" s="2" t="n">
        <v>10.12</v>
      </c>
      <c r="H177" s="2" t="n">
        <v>0</v>
      </c>
      <c r="I177" s="2" t="n">
        <v>1.2</v>
      </c>
      <c r="J177" s="2" t="n">
        <v>1</v>
      </c>
      <c r="K177" s="0" t="n">
        <v>330</v>
      </c>
      <c r="L177" s="0" t="n">
        <v>1</v>
      </c>
    </row>
    <row r="178" customFormat="false" ht="12.75" hidden="false" customHeight="true" outlineLevel="0" collapsed="false">
      <c r="A178" s="1" t="n">
        <v>19270</v>
      </c>
      <c r="B178" s="0" t="n">
        <v>20170720</v>
      </c>
      <c r="C178" s="1" t="n">
        <v>73914</v>
      </c>
      <c r="D178" s="2" t="n">
        <v>-91.32</v>
      </c>
      <c r="E178" s="2" t="n">
        <v>43.93</v>
      </c>
      <c r="F178" s="2" t="n">
        <v>3651.2</v>
      </c>
      <c r="G178" s="2" t="n">
        <v>15.12</v>
      </c>
      <c r="H178" s="2" t="n">
        <v>0</v>
      </c>
      <c r="I178" s="2" t="n">
        <v>1.45</v>
      </c>
      <c r="J178" s="2" t="n">
        <v>0.45</v>
      </c>
      <c r="K178" s="0" t="n">
        <v>228</v>
      </c>
      <c r="L178" s="0" t="n">
        <v>1</v>
      </c>
    </row>
    <row r="179" customFormat="false" ht="12.75" hidden="false" customHeight="true" outlineLevel="0" collapsed="false">
      <c r="A179" s="1" t="n">
        <v>19311</v>
      </c>
      <c r="B179" s="0" t="n">
        <v>20170722</v>
      </c>
      <c r="C179" s="1" t="n">
        <v>222644</v>
      </c>
      <c r="D179" s="2" t="n">
        <v>-98.1</v>
      </c>
      <c r="E179" s="2" t="n">
        <v>39.28</v>
      </c>
      <c r="F179" s="2" t="n">
        <v>1914.28</v>
      </c>
      <c r="G179" s="2" t="n">
        <v>16.25</v>
      </c>
      <c r="H179" s="2" t="n">
        <v>0</v>
      </c>
      <c r="I179" s="2" t="n">
        <v>0.8</v>
      </c>
      <c r="J179" s="2" t="n">
        <v>0.55</v>
      </c>
      <c r="K179" s="0" t="n">
        <v>440</v>
      </c>
      <c r="L179" s="0" t="n">
        <v>1</v>
      </c>
    </row>
    <row r="180" customFormat="false" ht="12.75" hidden="false" customHeight="true" outlineLevel="0" collapsed="false">
      <c r="A180" s="1" t="n">
        <v>19311</v>
      </c>
      <c r="B180" s="0" t="n">
        <v>20170722</v>
      </c>
      <c r="C180" s="1" t="n">
        <v>222644</v>
      </c>
      <c r="D180" s="2" t="n">
        <v>-100</v>
      </c>
      <c r="E180" s="2" t="n">
        <v>39</v>
      </c>
      <c r="F180" s="2" t="n">
        <v>2210.04</v>
      </c>
      <c r="G180" s="2" t="n">
        <v>11.12</v>
      </c>
      <c r="H180" s="2" t="n">
        <v>0.25</v>
      </c>
      <c r="I180" s="2" t="n">
        <v>1.1</v>
      </c>
      <c r="J180" s="2" t="n">
        <v>0.7</v>
      </c>
      <c r="K180" s="0" t="n">
        <v>755</v>
      </c>
      <c r="L180" s="0" t="n">
        <v>1</v>
      </c>
    </row>
    <row r="181" customFormat="false" ht="12.75" hidden="false" customHeight="true" outlineLevel="0" collapsed="false">
      <c r="A181" s="1" t="n">
        <v>19311</v>
      </c>
      <c r="B181" s="0" t="n">
        <v>20170722</v>
      </c>
      <c r="C181" s="1" t="n">
        <v>222644</v>
      </c>
      <c r="D181" s="2" t="n">
        <v>-104.55</v>
      </c>
      <c r="E181" s="2" t="n">
        <v>29</v>
      </c>
      <c r="F181" s="2" t="n">
        <v>1513.97</v>
      </c>
      <c r="G181" s="2" t="n">
        <v>10.62</v>
      </c>
      <c r="H181" s="2" t="n">
        <v>0.5</v>
      </c>
      <c r="I181" s="2" t="n">
        <v>0.6</v>
      </c>
      <c r="J181" s="2" t="n">
        <v>0.6</v>
      </c>
      <c r="K181" s="0" t="n">
        <v>1293</v>
      </c>
      <c r="L181" s="0" t="n">
        <v>1</v>
      </c>
    </row>
    <row r="182" customFormat="false" ht="12.75" hidden="false" customHeight="true" outlineLevel="0" collapsed="false">
      <c r="A182" s="1" t="n">
        <v>19316</v>
      </c>
      <c r="B182" s="0" t="n">
        <v>20170723</v>
      </c>
      <c r="C182" s="1" t="n">
        <v>63922</v>
      </c>
      <c r="D182" s="2" t="n">
        <v>-87</v>
      </c>
      <c r="E182" s="2" t="n">
        <v>38.6</v>
      </c>
      <c r="F182" s="2" t="n">
        <v>6812.39</v>
      </c>
      <c r="G182" s="2" t="n">
        <v>12.5</v>
      </c>
      <c r="H182" s="2" t="n">
        <v>0</v>
      </c>
      <c r="I182" s="2" t="n">
        <v>1.9</v>
      </c>
      <c r="J182" s="2" t="n">
        <v>0.7</v>
      </c>
      <c r="K182" s="0" t="n">
        <v>165</v>
      </c>
      <c r="L182" s="0" t="n">
        <v>1</v>
      </c>
    </row>
    <row r="183" customFormat="false" ht="12.75" hidden="false" customHeight="true" outlineLevel="0" collapsed="false">
      <c r="A183" s="1" t="n">
        <v>19316</v>
      </c>
      <c r="B183" s="0" t="n">
        <v>20170723</v>
      </c>
      <c r="C183" s="1" t="n">
        <v>63922</v>
      </c>
      <c r="D183" s="2" t="n">
        <v>-85.62</v>
      </c>
      <c r="E183" s="2" t="n">
        <v>38.42</v>
      </c>
      <c r="F183" s="2" t="n">
        <v>3075.46</v>
      </c>
      <c r="G183" s="2" t="n">
        <v>10.88</v>
      </c>
      <c r="H183" s="2" t="n">
        <v>0</v>
      </c>
      <c r="I183" s="2" t="n">
        <v>1.05</v>
      </c>
      <c r="J183" s="2" t="n">
        <v>0.75</v>
      </c>
      <c r="K183" s="0" t="n">
        <v>158</v>
      </c>
      <c r="L183" s="0" t="n">
        <v>1</v>
      </c>
    </row>
    <row r="184" customFormat="false" ht="12.75" hidden="false" customHeight="true" outlineLevel="0" collapsed="false">
      <c r="A184" s="1" t="n">
        <v>19326</v>
      </c>
      <c r="B184" s="0" t="n">
        <v>20170723</v>
      </c>
      <c r="C184" s="1" t="n">
        <v>213836</v>
      </c>
      <c r="D184" s="2" t="n">
        <v>-88.12</v>
      </c>
      <c r="E184" s="2" t="n">
        <v>41.93</v>
      </c>
      <c r="F184" s="2" t="n">
        <v>1586.88</v>
      </c>
      <c r="G184" s="2" t="n">
        <v>12</v>
      </c>
      <c r="H184" s="2" t="n">
        <v>0.12</v>
      </c>
      <c r="I184" s="2" t="n">
        <v>0.65</v>
      </c>
      <c r="J184" s="2" t="n">
        <v>0.55</v>
      </c>
      <c r="K184" s="0" t="n">
        <v>242</v>
      </c>
      <c r="L184" s="0" t="n">
        <v>1</v>
      </c>
    </row>
    <row r="185" customFormat="false" ht="12.75" hidden="false" customHeight="true" outlineLevel="0" collapsed="false">
      <c r="A185" s="1" t="n">
        <v>19332</v>
      </c>
      <c r="B185" s="0" t="n">
        <v>20170724</v>
      </c>
      <c r="C185" s="1" t="n">
        <v>71911</v>
      </c>
      <c r="D185" s="2" t="n">
        <v>-104.47</v>
      </c>
      <c r="E185" s="2" t="n">
        <v>44.22</v>
      </c>
      <c r="F185" s="2" t="n">
        <v>1129.69</v>
      </c>
      <c r="G185" s="2" t="n">
        <v>10.25</v>
      </c>
      <c r="H185" s="2" t="n">
        <v>1</v>
      </c>
      <c r="I185" s="2" t="n">
        <v>0.45</v>
      </c>
      <c r="J185" s="2" t="n">
        <v>0.55</v>
      </c>
      <c r="K185" s="0" t="n">
        <v>1440</v>
      </c>
      <c r="L185" s="0" t="n">
        <v>1</v>
      </c>
    </row>
    <row r="186" customFormat="false" ht="12.75" hidden="false" customHeight="true" outlineLevel="0" collapsed="false">
      <c r="A186" s="1" t="n">
        <v>19341</v>
      </c>
      <c r="B186" s="0" t="n">
        <v>20170724</v>
      </c>
      <c r="C186" s="1" t="n">
        <v>204413</v>
      </c>
      <c r="D186" s="2" t="n">
        <v>-84.35</v>
      </c>
      <c r="E186" s="2" t="n">
        <v>33.4</v>
      </c>
      <c r="F186" s="2" t="n">
        <v>1032.23</v>
      </c>
      <c r="G186" s="2" t="n">
        <v>10.38</v>
      </c>
      <c r="H186" s="2" t="n">
        <v>0</v>
      </c>
      <c r="I186" s="2" t="n">
        <v>0.5</v>
      </c>
      <c r="J186" s="2" t="n">
        <v>0.4</v>
      </c>
      <c r="K186" s="0" t="n">
        <v>277</v>
      </c>
      <c r="L186" s="0" t="n">
        <v>1</v>
      </c>
    </row>
    <row r="187" customFormat="false" ht="12.75" hidden="false" customHeight="true" outlineLevel="0" collapsed="false">
      <c r="A187" s="1" t="n">
        <v>19347</v>
      </c>
      <c r="B187" s="0" t="n">
        <v>20170725</v>
      </c>
      <c r="C187" s="1" t="n">
        <v>62751</v>
      </c>
      <c r="D187" s="2" t="n">
        <v>-96.45</v>
      </c>
      <c r="E187" s="2" t="n">
        <v>45.35</v>
      </c>
      <c r="F187" s="2" t="n">
        <v>1151.33</v>
      </c>
      <c r="G187" s="2" t="n">
        <v>10.25</v>
      </c>
      <c r="H187" s="2" t="n">
        <v>0</v>
      </c>
      <c r="I187" s="2" t="n">
        <v>0.5</v>
      </c>
      <c r="J187" s="2" t="n">
        <v>0.6</v>
      </c>
      <c r="K187" s="0" t="n">
        <v>342</v>
      </c>
      <c r="L187" s="0" t="n">
        <v>1</v>
      </c>
    </row>
    <row r="188" customFormat="false" ht="12.75" hidden="false" customHeight="true" outlineLevel="0" collapsed="false">
      <c r="A188" s="1" t="n">
        <v>19348</v>
      </c>
      <c r="B188" s="0" t="n">
        <v>20170725</v>
      </c>
      <c r="C188" s="1" t="n">
        <v>80509</v>
      </c>
      <c r="D188" s="2" t="n">
        <v>-106.85</v>
      </c>
      <c r="E188" s="2" t="n">
        <v>24.48</v>
      </c>
      <c r="F188" s="2" t="n">
        <v>1153.46</v>
      </c>
      <c r="G188" s="2" t="n">
        <v>10.12</v>
      </c>
      <c r="H188" s="2" t="n">
        <v>0</v>
      </c>
      <c r="I188" s="2" t="n">
        <v>0.5</v>
      </c>
      <c r="J188" s="2" t="n">
        <v>0.25</v>
      </c>
      <c r="K188" s="0" t="n">
        <v>325</v>
      </c>
      <c r="L188" s="0" t="n">
        <v>1</v>
      </c>
    </row>
    <row r="189" customFormat="false" ht="12.75" hidden="false" customHeight="true" outlineLevel="0" collapsed="false">
      <c r="A189" s="1" t="n">
        <v>19439</v>
      </c>
      <c r="B189" s="0" t="n">
        <v>20170731</v>
      </c>
      <c r="C189" s="1" t="n">
        <v>41814</v>
      </c>
      <c r="D189" s="2" t="n">
        <v>-103.55</v>
      </c>
      <c r="E189" s="2" t="n">
        <v>54.05</v>
      </c>
      <c r="F189" s="2" t="n">
        <v>4591.21</v>
      </c>
      <c r="G189" s="2" t="n">
        <v>12.88</v>
      </c>
      <c r="H189" s="2" t="n">
        <v>0</v>
      </c>
      <c r="I189" s="2" t="n">
        <v>1.6</v>
      </c>
      <c r="J189" s="2" t="n">
        <v>1.3</v>
      </c>
      <c r="K189" s="0" t="n">
        <v>370</v>
      </c>
      <c r="L189" s="0" t="n">
        <v>1</v>
      </c>
    </row>
    <row r="190" customFormat="false" ht="12.75" hidden="false" customHeight="true" outlineLevel="0" collapsed="false">
      <c r="A190" s="1" t="n">
        <v>2405</v>
      </c>
      <c r="B190" s="0" t="n">
        <v>20140801</v>
      </c>
      <c r="C190" s="1" t="n">
        <v>61846</v>
      </c>
      <c r="D190" s="2" t="n">
        <v>-111.85</v>
      </c>
      <c r="E190" s="2" t="n">
        <v>53.47</v>
      </c>
      <c r="F190" s="2" t="n">
        <v>1747.74</v>
      </c>
      <c r="G190" s="2" t="n">
        <v>10.75</v>
      </c>
      <c r="H190" s="2" t="n">
        <v>0.5</v>
      </c>
      <c r="I190" s="2" t="n">
        <v>1.2</v>
      </c>
      <c r="J190" s="2" t="n">
        <v>0.75</v>
      </c>
      <c r="K190" s="0" t="n">
        <v>657</v>
      </c>
      <c r="L190" s="0" t="n">
        <v>1</v>
      </c>
    </row>
    <row r="191" customFormat="false" ht="12.75" hidden="false" customHeight="true" outlineLevel="0" collapsed="false">
      <c r="A191" s="1" t="n">
        <v>2481</v>
      </c>
      <c r="B191" s="0" t="n">
        <v>20140806</v>
      </c>
      <c r="C191" s="1" t="n">
        <v>33002</v>
      </c>
      <c r="D191" s="2" t="n">
        <v>-102.72</v>
      </c>
      <c r="E191" s="2" t="n">
        <v>43.6</v>
      </c>
      <c r="F191" s="2" t="n">
        <v>1029.7</v>
      </c>
      <c r="G191" s="2" t="n">
        <v>10.75</v>
      </c>
      <c r="H191" s="2" t="n">
        <v>0.5</v>
      </c>
      <c r="I191" s="2" t="n">
        <v>0.55</v>
      </c>
      <c r="J191" s="2" t="n">
        <v>0.4</v>
      </c>
      <c r="K191" s="0" t="n">
        <v>870</v>
      </c>
      <c r="L191" s="0" t="n">
        <v>1</v>
      </c>
    </row>
    <row r="192" customFormat="false" ht="12.75" hidden="false" customHeight="true" outlineLevel="0" collapsed="false">
      <c r="A192" s="1" t="n">
        <v>2511</v>
      </c>
      <c r="B192" s="0" t="n">
        <v>20140808</v>
      </c>
      <c r="C192" s="1" t="n">
        <v>14044</v>
      </c>
      <c r="D192" s="2" t="n">
        <v>-99.38</v>
      </c>
      <c r="E192" s="2" t="n">
        <v>22.7</v>
      </c>
      <c r="F192" s="2" t="n">
        <v>2680.54</v>
      </c>
      <c r="G192" s="2" t="n">
        <v>10.12</v>
      </c>
      <c r="H192" s="2" t="n">
        <v>0</v>
      </c>
      <c r="I192" s="2" t="n">
        <v>0.55</v>
      </c>
      <c r="J192" s="2" t="n">
        <v>1.6</v>
      </c>
      <c r="K192" s="0" t="n">
        <v>344</v>
      </c>
      <c r="L192" s="0" t="n">
        <v>1</v>
      </c>
    </row>
    <row r="193" customFormat="false" ht="12.75" hidden="false" customHeight="true" outlineLevel="0" collapsed="false">
      <c r="A193" s="1" t="n">
        <v>2572</v>
      </c>
      <c r="B193" s="0" t="n">
        <v>20140811</v>
      </c>
      <c r="C193" s="1" t="n">
        <v>234700</v>
      </c>
      <c r="D193" s="2" t="n">
        <v>-90.45</v>
      </c>
      <c r="E193" s="2" t="n">
        <v>17.7</v>
      </c>
      <c r="F193" s="2" t="n">
        <v>1472.38</v>
      </c>
      <c r="G193" s="2" t="n">
        <v>11.88</v>
      </c>
      <c r="H193" s="2" t="n">
        <v>0</v>
      </c>
      <c r="I193" s="2" t="n">
        <v>0.5</v>
      </c>
      <c r="J193" s="2" t="n">
        <v>0.5</v>
      </c>
      <c r="K193" s="0" t="n">
        <v>159</v>
      </c>
      <c r="L193" s="0" t="n">
        <v>1</v>
      </c>
    </row>
    <row r="194" customFormat="false" ht="12.75" hidden="false" customHeight="true" outlineLevel="0" collapsed="false">
      <c r="A194" s="1" t="n">
        <v>2605</v>
      </c>
      <c r="B194" s="0" t="n">
        <v>20140814</v>
      </c>
      <c r="C194" s="1" t="n">
        <v>25448</v>
      </c>
      <c r="D194" s="2" t="n">
        <v>-101.62</v>
      </c>
      <c r="E194" s="2" t="n">
        <v>60.95</v>
      </c>
      <c r="F194" s="2" t="n">
        <v>6574.13</v>
      </c>
      <c r="G194" s="2" t="n">
        <v>11</v>
      </c>
      <c r="H194" s="2" t="n">
        <v>0</v>
      </c>
      <c r="I194" s="2" t="n">
        <v>4.05</v>
      </c>
      <c r="J194" s="2" t="n">
        <v>1.1</v>
      </c>
      <c r="K194" s="0" t="n">
        <v>311</v>
      </c>
      <c r="L194" s="0" t="n">
        <v>1</v>
      </c>
    </row>
    <row r="195" customFormat="false" ht="12.75" hidden="false" customHeight="true" outlineLevel="0" collapsed="false">
      <c r="A195" s="1" t="n">
        <v>2633</v>
      </c>
      <c r="B195" s="0" t="n">
        <v>20140815</v>
      </c>
      <c r="C195" s="1" t="n">
        <v>215303</v>
      </c>
      <c r="D195" s="2" t="n">
        <v>-78.57</v>
      </c>
      <c r="E195" s="2" t="n">
        <v>21.85</v>
      </c>
      <c r="F195" s="2" t="n">
        <v>1147.61</v>
      </c>
      <c r="G195" s="2" t="n">
        <v>13.5</v>
      </c>
      <c r="H195" s="2" t="n">
        <v>0</v>
      </c>
      <c r="I195" s="2" t="n">
        <v>0.65</v>
      </c>
      <c r="J195" s="2" t="n">
        <v>0.2</v>
      </c>
      <c r="K195" s="0" t="n">
        <v>30</v>
      </c>
      <c r="L195" s="0" t="n">
        <v>1</v>
      </c>
    </row>
    <row r="196" customFormat="false" ht="12.75" hidden="false" customHeight="true" outlineLevel="0" collapsed="false">
      <c r="A196" s="1" t="n">
        <v>2635</v>
      </c>
      <c r="B196" s="0" t="n">
        <v>20140816</v>
      </c>
      <c r="C196" s="1" t="n">
        <v>10439</v>
      </c>
      <c r="D196" s="2" t="n">
        <v>-108.77</v>
      </c>
      <c r="E196" s="2" t="n">
        <v>47.18</v>
      </c>
      <c r="F196" s="2" t="n">
        <v>2500.42</v>
      </c>
      <c r="G196" s="2" t="n">
        <v>11.38</v>
      </c>
      <c r="H196" s="2" t="n">
        <v>0.25</v>
      </c>
      <c r="I196" s="2" t="n">
        <v>0.65</v>
      </c>
      <c r="J196" s="2" t="n">
        <v>0.95</v>
      </c>
      <c r="K196" s="0" t="n">
        <v>1008</v>
      </c>
      <c r="L196" s="0" t="n">
        <v>1</v>
      </c>
    </row>
    <row r="197" customFormat="false" ht="12.75" hidden="false" customHeight="true" outlineLevel="0" collapsed="false">
      <c r="A197" s="1" t="n">
        <v>2656</v>
      </c>
      <c r="B197" s="0" t="n">
        <v>20140817</v>
      </c>
      <c r="C197" s="1" t="n">
        <v>95234</v>
      </c>
      <c r="D197" s="2" t="n">
        <v>-106.07</v>
      </c>
      <c r="E197" s="2" t="n">
        <v>21.48</v>
      </c>
      <c r="F197" s="2" t="n">
        <v>1093.07</v>
      </c>
      <c r="G197" s="2" t="n">
        <v>14</v>
      </c>
      <c r="H197" s="2" t="n">
        <v>0</v>
      </c>
      <c r="I197" s="2" t="n">
        <v>0.35</v>
      </c>
      <c r="J197" s="2" t="n">
        <v>0.45</v>
      </c>
      <c r="K197" s="0" t="n">
        <v>0</v>
      </c>
      <c r="L197" s="0" t="n">
        <v>0</v>
      </c>
    </row>
    <row r="198" customFormat="false" ht="12.75" hidden="false" customHeight="true" outlineLevel="0" collapsed="false">
      <c r="A198" s="1" t="n">
        <v>2656</v>
      </c>
      <c r="B198" s="0" t="n">
        <v>20140817</v>
      </c>
      <c r="C198" s="1" t="n">
        <v>95234</v>
      </c>
      <c r="D198" s="2" t="n">
        <v>-107.15</v>
      </c>
      <c r="E198" s="2" t="n">
        <v>23.6</v>
      </c>
      <c r="F198" s="2" t="n">
        <v>4475.43</v>
      </c>
      <c r="G198" s="2" t="n">
        <v>13.5</v>
      </c>
      <c r="H198" s="2" t="n">
        <v>0</v>
      </c>
      <c r="I198" s="2" t="n">
        <v>1.4</v>
      </c>
      <c r="J198" s="2" t="n">
        <v>0.6</v>
      </c>
      <c r="K198" s="0" t="n">
        <v>0</v>
      </c>
      <c r="L198" s="0" t="n">
        <v>0</v>
      </c>
    </row>
    <row r="199" customFormat="false" ht="12.75" hidden="false" customHeight="true" outlineLevel="0" collapsed="false">
      <c r="A199" s="1" t="n">
        <v>2665</v>
      </c>
      <c r="B199" s="0" t="n">
        <v>20140817</v>
      </c>
      <c r="C199" s="1" t="n">
        <v>231449</v>
      </c>
      <c r="D199" s="2" t="n">
        <v>-103.25</v>
      </c>
      <c r="E199" s="2" t="n">
        <v>31.65</v>
      </c>
      <c r="F199" s="2" t="n">
        <v>1473.55</v>
      </c>
      <c r="G199" s="2" t="n">
        <v>10.62</v>
      </c>
      <c r="H199" s="2" t="n">
        <v>0.12</v>
      </c>
      <c r="I199" s="2" t="n">
        <v>0.5</v>
      </c>
      <c r="J199" s="2" t="n">
        <v>0.7</v>
      </c>
      <c r="K199" s="0" t="n">
        <v>830</v>
      </c>
      <c r="L199" s="0" t="n">
        <v>1</v>
      </c>
    </row>
    <row r="200" customFormat="false" ht="12.75" hidden="false" customHeight="true" outlineLevel="0" collapsed="false">
      <c r="A200" s="1" t="n">
        <v>2680</v>
      </c>
      <c r="B200" s="0" t="n">
        <v>20140818</v>
      </c>
      <c r="C200" s="1" t="n">
        <v>222306</v>
      </c>
      <c r="D200" s="2" t="n">
        <v>-98.57</v>
      </c>
      <c r="E200" s="2" t="n">
        <v>21.42</v>
      </c>
      <c r="F200" s="2" t="n">
        <v>1784.03</v>
      </c>
      <c r="G200" s="2" t="n">
        <v>11.38</v>
      </c>
      <c r="H200" s="2" t="n">
        <v>0</v>
      </c>
      <c r="I200" s="2" t="n">
        <v>0.55</v>
      </c>
      <c r="J200" s="2" t="n">
        <v>0.55</v>
      </c>
      <c r="K200" s="0" t="n">
        <v>107</v>
      </c>
      <c r="L200" s="0" t="n">
        <v>1</v>
      </c>
    </row>
    <row r="201" customFormat="false" ht="12.75" hidden="false" customHeight="true" outlineLevel="0" collapsed="false">
      <c r="A201" s="1" t="n">
        <v>2680</v>
      </c>
      <c r="B201" s="0" t="n">
        <v>20140818</v>
      </c>
      <c r="C201" s="1" t="n">
        <v>222306</v>
      </c>
      <c r="D201" s="2" t="n">
        <v>-92</v>
      </c>
      <c r="E201" s="2" t="n">
        <v>35.1</v>
      </c>
      <c r="F201" s="2" t="n">
        <v>1315.06</v>
      </c>
      <c r="G201" s="2" t="n">
        <v>10.75</v>
      </c>
      <c r="H201" s="2" t="n">
        <v>0</v>
      </c>
      <c r="I201" s="2" t="n">
        <v>0.8</v>
      </c>
      <c r="J201" s="2" t="n">
        <v>0.4</v>
      </c>
      <c r="K201" s="0" t="n">
        <v>109</v>
      </c>
      <c r="L201" s="0" t="n">
        <v>1</v>
      </c>
    </row>
    <row r="202" customFormat="false" ht="12.75" hidden="false" customHeight="true" outlineLevel="0" collapsed="false">
      <c r="A202" s="1" t="n">
        <v>2712</v>
      </c>
      <c r="B202" s="0" t="n">
        <v>20140820</v>
      </c>
      <c r="C202" s="1" t="n">
        <v>234800</v>
      </c>
      <c r="D202" s="2" t="n">
        <v>-100.28</v>
      </c>
      <c r="E202" s="2" t="n">
        <v>55.05</v>
      </c>
      <c r="F202" s="2" t="n">
        <v>3665.47</v>
      </c>
      <c r="G202" s="2" t="n">
        <v>10.12</v>
      </c>
      <c r="H202" s="2" t="n">
        <v>0</v>
      </c>
      <c r="I202" s="2" t="n">
        <v>1.05</v>
      </c>
      <c r="J202" s="2" t="n">
        <v>1.3</v>
      </c>
      <c r="K202" s="0" t="n">
        <v>304</v>
      </c>
      <c r="L202" s="0" t="n">
        <v>1</v>
      </c>
    </row>
    <row r="203" customFormat="false" ht="12.75" hidden="false" customHeight="true" outlineLevel="0" collapsed="false">
      <c r="A203" s="1" t="n">
        <v>2803</v>
      </c>
      <c r="B203" s="0" t="n">
        <v>20140826</v>
      </c>
      <c r="C203" s="1" t="n">
        <v>200848</v>
      </c>
      <c r="D203" s="2" t="n">
        <v>-87.25</v>
      </c>
      <c r="E203" s="2" t="n">
        <v>40.1</v>
      </c>
      <c r="F203" s="2" t="n">
        <v>1182.22</v>
      </c>
      <c r="G203" s="2" t="n">
        <v>10.12</v>
      </c>
      <c r="H203" s="2" t="n">
        <v>0</v>
      </c>
      <c r="I203" s="2" t="n">
        <v>0.5</v>
      </c>
      <c r="J203" s="2" t="n">
        <v>0.4</v>
      </c>
      <c r="K203" s="0" t="n">
        <v>199</v>
      </c>
      <c r="L203" s="0" t="n">
        <v>1</v>
      </c>
    </row>
    <row r="204" customFormat="false" ht="12.75" hidden="false" customHeight="true" outlineLevel="0" collapsed="false">
      <c r="A204" s="1" t="n">
        <v>2839</v>
      </c>
      <c r="B204" s="0" t="n">
        <v>20140829</v>
      </c>
      <c r="C204" s="1" t="n">
        <v>41201</v>
      </c>
      <c r="D204" s="2" t="n">
        <v>-70.2</v>
      </c>
      <c r="E204" s="2" t="n">
        <v>15.77</v>
      </c>
      <c r="F204" s="2" t="n">
        <v>2082.26</v>
      </c>
      <c r="G204" s="2" t="n">
        <v>10.38</v>
      </c>
      <c r="H204" s="2" t="n">
        <v>0</v>
      </c>
      <c r="I204" s="2" t="n">
        <v>0.6</v>
      </c>
      <c r="J204" s="2" t="n">
        <v>0.55</v>
      </c>
      <c r="K204" s="0" t="n">
        <v>0</v>
      </c>
      <c r="L204" s="0" t="n">
        <v>0</v>
      </c>
    </row>
    <row r="205" customFormat="false" ht="12.75" hidden="false" customHeight="true" outlineLevel="0" collapsed="false">
      <c r="A205" s="1" t="n">
        <v>8112</v>
      </c>
      <c r="B205" s="0" t="n">
        <v>20150803</v>
      </c>
      <c r="C205" s="1" t="n">
        <v>13940</v>
      </c>
      <c r="D205" s="2" t="n">
        <v>-92.82</v>
      </c>
      <c r="E205" s="2" t="n">
        <v>40.25</v>
      </c>
      <c r="F205" s="2" t="n">
        <v>2005.33</v>
      </c>
      <c r="G205" s="2" t="n">
        <v>10.38</v>
      </c>
      <c r="H205" s="2" t="n">
        <v>0</v>
      </c>
      <c r="I205" s="2" t="n">
        <v>0.95</v>
      </c>
      <c r="J205" s="2" t="n">
        <v>0.4</v>
      </c>
      <c r="K205" s="0" t="n">
        <v>264</v>
      </c>
      <c r="L205" s="0" t="n">
        <v>1</v>
      </c>
    </row>
    <row r="206" customFormat="false" ht="12.75" hidden="false" customHeight="true" outlineLevel="0" collapsed="false">
      <c r="A206" s="1" t="n">
        <v>8112</v>
      </c>
      <c r="B206" s="0" t="n">
        <v>20150803</v>
      </c>
      <c r="C206" s="1" t="n">
        <v>13940</v>
      </c>
      <c r="D206" s="2" t="n">
        <v>-94.3</v>
      </c>
      <c r="E206" s="2" t="n">
        <v>40.68</v>
      </c>
      <c r="F206" s="2" t="n">
        <v>2367.78</v>
      </c>
      <c r="G206" s="2" t="n">
        <v>12.75</v>
      </c>
      <c r="H206" s="2" t="n">
        <v>0</v>
      </c>
      <c r="I206" s="2" t="n">
        <v>1.1</v>
      </c>
      <c r="J206" s="2" t="n">
        <v>0.45</v>
      </c>
      <c r="K206" s="0" t="n">
        <v>357</v>
      </c>
      <c r="L206" s="0" t="n">
        <v>1</v>
      </c>
    </row>
    <row r="207" customFormat="false" ht="12.75" hidden="false" customHeight="true" outlineLevel="0" collapsed="false">
      <c r="A207" s="1" t="n">
        <v>8113</v>
      </c>
      <c r="B207" s="0" t="n">
        <v>20150803</v>
      </c>
      <c r="C207" s="1" t="n">
        <v>31454</v>
      </c>
      <c r="D207" s="2" t="n">
        <v>-105.25</v>
      </c>
      <c r="E207" s="2" t="n">
        <v>22.1</v>
      </c>
      <c r="F207" s="2" t="n">
        <v>2262.54</v>
      </c>
      <c r="G207" s="2" t="n">
        <v>12.62</v>
      </c>
      <c r="H207" s="2" t="n">
        <v>0</v>
      </c>
      <c r="I207" s="2" t="n">
        <v>0.6</v>
      </c>
      <c r="J207" s="2" t="n">
        <v>0.7</v>
      </c>
      <c r="K207" s="0" t="n">
        <v>60</v>
      </c>
      <c r="L207" s="0" t="n">
        <v>1</v>
      </c>
    </row>
    <row r="208" customFormat="false" ht="12.75" hidden="false" customHeight="true" outlineLevel="0" collapsed="false">
      <c r="A208" s="1" t="n">
        <v>8113</v>
      </c>
      <c r="B208" s="0" t="n">
        <v>20150803</v>
      </c>
      <c r="C208" s="1" t="n">
        <v>31454</v>
      </c>
      <c r="D208" s="2" t="n">
        <v>-110.12</v>
      </c>
      <c r="E208" s="2" t="n">
        <v>28.65</v>
      </c>
      <c r="F208" s="2" t="n">
        <v>1247.81</v>
      </c>
      <c r="G208" s="2" t="n">
        <v>10</v>
      </c>
      <c r="H208" s="2" t="n">
        <v>0</v>
      </c>
      <c r="I208" s="2" t="n">
        <v>0.45</v>
      </c>
      <c r="J208" s="2" t="n">
        <v>0.4</v>
      </c>
      <c r="K208" s="0" t="n">
        <v>594</v>
      </c>
      <c r="L208" s="0" t="n">
        <v>1</v>
      </c>
    </row>
    <row r="209" customFormat="false" ht="12.75" hidden="false" customHeight="true" outlineLevel="0" collapsed="false">
      <c r="A209" s="1" t="n">
        <v>8127</v>
      </c>
      <c r="B209" s="0" t="n">
        <v>20150804</v>
      </c>
      <c r="C209" s="1" t="n">
        <v>4835</v>
      </c>
      <c r="D209" s="2" t="n">
        <v>-83.88</v>
      </c>
      <c r="E209" s="2" t="n">
        <v>38.35</v>
      </c>
      <c r="F209" s="2" t="n">
        <v>2351.41</v>
      </c>
      <c r="G209" s="2" t="n">
        <v>13.75</v>
      </c>
      <c r="H209" s="2" t="n">
        <v>0</v>
      </c>
      <c r="I209" s="2" t="n">
        <v>0.95</v>
      </c>
      <c r="J209" s="2" t="n">
        <v>0.5</v>
      </c>
      <c r="K209" s="0" t="n">
        <v>232</v>
      </c>
      <c r="L209" s="0" t="n">
        <v>1</v>
      </c>
    </row>
    <row r="210" customFormat="false" ht="12.75" hidden="false" customHeight="true" outlineLevel="0" collapsed="false">
      <c r="A210" s="1" t="n">
        <v>8183</v>
      </c>
      <c r="B210" s="0" t="n">
        <v>20150807</v>
      </c>
      <c r="C210" s="1" t="n">
        <v>144501</v>
      </c>
      <c r="D210" s="2" t="n">
        <v>-89.55</v>
      </c>
      <c r="E210" s="2" t="n">
        <v>34.42</v>
      </c>
      <c r="F210" s="2" t="n">
        <v>2422.24</v>
      </c>
      <c r="G210" s="2" t="n">
        <v>12.12</v>
      </c>
      <c r="H210" s="2" t="n">
        <v>0</v>
      </c>
      <c r="I210" s="2" t="n">
        <v>0.8</v>
      </c>
      <c r="J210" s="2" t="n">
        <v>0.65</v>
      </c>
      <c r="K210" s="0" t="n">
        <v>128</v>
      </c>
      <c r="L210" s="0" t="n">
        <v>1</v>
      </c>
    </row>
    <row r="211" customFormat="false" ht="12.75" hidden="false" customHeight="true" outlineLevel="0" collapsed="false">
      <c r="A211" s="1" t="n">
        <v>8205</v>
      </c>
      <c r="B211" s="0" t="n">
        <v>20150809</v>
      </c>
      <c r="C211" s="1" t="n">
        <v>10317</v>
      </c>
      <c r="D211" s="2" t="n">
        <v>-100.55</v>
      </c>
      <c r="E211" s="2" t="n">
        <v>21.1</v>
      </c>
      <c r="F211" s="2" t="n">
        <v>2393.58</v>
      </c>
      <c r="G211" s="2" t="n">
        <v>11.25</v>
      </c>
      <c r="H211" s="2" t="n">
        <v>1.25</v>
      </c>
      <c r="I211" s="2" t="n">
        <v>1</v>
      </c>
      <c r="J211" s="2" t="n">
        <v>0.4</v>
      </c>
      <c r="K211" s="0" t="n">
        <v>2067</v>
      </c>
      <c r="L211" s="0" t="n">
        <v>1</v>
      </c>
    </row>
    <row r="212" customFormat="false" ht="12.75" hidden="false" customHeight="true" outlineLevel="0" collapsed="false">
      <c r="A212" s="1" t="n">
        <v>8214</v>
      </c>
      <c r="B212" s="0" t="n">
        <v>20150809</v>
      </c>
      <c r="C212" s="1" t="n">
        <v>143804</v>
      </c>
      <c r="D212" s="2" t="n">
        <v>-89.55</v>
      </c>
      <c r="E212" s="2" t="n">
        <v>39.65</v>
      </c>
      <c r="F212" s="2" t="n">
        <v>2403.8</v>
      </c>
      <c r="G212" s="2" t="n">
        <v>10</v>
      </c>
      <c r="H212" s="2" t="n">
        <v>0</v>
      </c>
      <c r="I212" s="2" t="n">
        <v>0.6</v>
      </c>
      <c r="J212" s="2" t="n">
        <v>1</v>
      </c>
      <c r="K212" s="0" t="n">
        <v>171</v>
      </c>
      <c r="L212" s="0" t="n">
        <v>1</v>
      </c>
    </row>
    <row r="213" customFormat="false" ht="12.75" hidden="false" customHeight="true" outlineLevel="0" collapsed="false">
      <c r="A213" s="1" t="n">
        <v>8236</v>
      </c>
      <c r="B213" s="0" t="n">
        <v>20150811</v>
      </c>
      <c r="C213" s="1" t="n">
        <v>5400</v>
      </c>
      <c r="D213" s="2" t="n">
        <v>-108.85</v>
      </c>
      <c r="E213" s="2" t="n">
        <v>27.12</v>
      </c>
      <c r="F213" s="2" t="n">
        <v>1182.97</v>
      </c>
      <c r="G213" s="2" t="n">
        <v>10.12</v>
      </c>
      <c r="H213" s="2" t="n">
        <v>0</v>
      </c>
      <c r="I213" s="2" t="n">
        <v>0.4</v>
      </c>
      <c r="J213" s="2" t="n">
        <v>0.45</v>
      </c>
      <c r="K213" s="0" t="n">
        <v>499</v>
      </c>
      <c r="L213" s="0" t="n">
        <v>1</v>
      </c>
    </row>
    <row r="214" customFormat="false" ht="12.75" hidden="false" customHeight="true" outlineLevel="0" collapsed="false">
      <c r="A214" s="1" t="n">
        <v>8250</v>
      </c>
      <c r="B214" s="0" t="n">
        <v>20150811</v>
      </c>
      <c r="C214" s="1" t="n">
        <v>222831</v>
      </c>
      <c r="D214" s="2" t="n">
        <v>-104.55</v>
      </c>
      <c r="E214" s="2" t="n">
        <v>56.57</v>
      </c>
      <c r="F214" s="2" t="n">
        <v>1702.71</v>
      </c>
      <c r="G214" s="2" t="n">
        <v>10.88</v>
      </c>
      <c r="H214" s="2" t="n">
        <v>0.12</v>
      </c>
      <c r="I214" s="2" t="n">
        <v>1.5</v>
      </c>
      <c r="J214" s="2" t="n">
        <v>0.45</v>
      </c>
      <c r="K214" s="0" t="n">
        <v>448</v>
      </c>
      <c r="L214" s="0" t="n">
        <v>1</v>
      </c>
    </row>
    <row r="215" customFormat="false" ht="12.75" hidden="false" customHeight="true" outlineLevel="0" collapsed="false">
      <c r="A215" s="1" t="n">
        <v>8265</v>
      </c>
      <c r="B215" s="0" t="n">
        <v>20150812</v>
      </c>
      <c r="C215" s="1" t="n">
        <v>213636</v>
      </c>
      <c r="D215" s="2" t="n">
        <v>-94.32</v>
      </c>
      <c r="E215" s="2" t="n">
        <v>54.38</v>
      </c>
      <c r="F215" s="2" t="n">
        <v>1152.31</v>
      </c>
      <c r="G215" s="2" t="n">
        <v>10.75</v>
      </c>
      <c r="H215" s="2" t="n">
        <v>0</v>
      </c>
      <c r="I215" s="2" t="n">
        <v>0.75</v>
      </c>
      <c r="J215" s="2" t="n">
        <v>0.45</v>
      </c>
      <c r="K215" s="0" t="n">
        <v>185</v>
      </c>
      <c r="L215" s="0" t="n">
        <v>1</v>
      </c>
    </row>
    <row r="216" customFormat="false" ht="12.75" hidden="false" customHeight="true" outlineLevel="0" collapsed="false">
      <c r="A216" s="1" t="n">
        <v>8296</v>
      </c>
      <c r="B216" s="0" t="n">
        <v>20150814</v>
      </c>
      <c r="C216" s="1" t="n">
        <v>212855</v>
      </c>
      <c r="D216" s="2" t="n">
        <v>-83.93</v>
      </c>
      <c r="E216" s="2" t="n">
        <v>43.72</v>
      </c>
      <c r="F216" s="2" t="n">
        <v>1384.97</v>
      </c>
      <c r="G216" s="2" t="n">
        <v>10.5</v>
      </c>
      <c r="H216" s="2" t="n">
        <v>0</v>
      </c>
      <c r="I216" s="2" t="n">
        <v>0.45</v>
      </c>
      <c r="J216" s="2" t="n">
        <v>0.55</v>
      </c>
      <c r="K216" s="0" t="n">
        <v>176</v>
      </c>
      <c r="L216" s="0" t="n">
        <v>1</v>
      </c>
    </row>
    <row r="217" customFormat="false" ht="12.75" hidden="false" customHeight="true" outlineLevel="0" collapsed="false">
      <c r="A217" s="1" t="n">
        <v>8296</v>
      </c>
      <c r="B217" s="0" t="n">
        <v>20150814</v>
      </c>
      <c r="C217" s="1" t="n">
        <v>212855</v>
      </c>
      <c r="D217" s="2" t="n">
        <v>-88.07</v>
      </c>
      <c r="E217" s="2" t="n">
        <v>44.68</v>
      </c>
      <c r="F217" s="2" t="n">
        <v>2176.1</v>
      </c>
      <c r="G217" s="2" t="n">
        <v>12.62</v>
      </c>
      <c r="H217" s="2" t="n">
        <v>0</v>
      </c>
      <c r="I217" s="2" t="n">
        <v>0.95</v>
      </c>
      <c r="J217" s="2" t="n">
        <v>0.45</v>
      </c>
      <c r="K217" s="0" t="n">
        <v>186</v>
      </c>
      <c r="L217" s="0" t="n">
        <v>1</v>
      </c>
    </row>
    <row r="218" customFormat="false" ht="12.75" hidden="false" customHeight="true" outlineLevel="0" collapsed="false">
      <c r="A218" s="1" t="n">
        <v>8297</v>
      </c>
      <c r="B218" s="0" t="n">
        <v>20150814</v>
      </c>
      <c r="C218" s="1" t="n">
        <v>225933</v>
      </c>
      <c r="D218" s="2" t="n">
        <v>-99.82</v>
      </c>
      <c r="E218" s="2" t="n">
        <v>29.7</v>
      </c>
      <c r="F218" s="2" t="n">
        <v>1718.41</v>
      </c>
      <c r="G218" s="2" t="n">
        <v>10.38</v>
      </c>
      <c r="H218" s="2" t="n">
        <v>0</v>
      </c>
      <c r="I218" s="2" t="n">
        <v>0.75</v>
      </c>
      <c r="J218" s="2" t="n">
        <v>0.4</v>
      </c>
      <c r="K218" s="0" t="n">
        <v>533</v>
      </c>
      <c r="L218" s="0" t="n">
        <v>1</v>
      </c>
    </row>
    <row r="219" customFormat="false" ht="12.75" hidden="false" customHeight="true" outlineLevel="0" collapsed="false">
      <c r="A219" s="1" t="n">
        <v>8297</v>
      </c>
      <c r="B219" s="0" t="n">
        <v>20150814</v>
      </c>
      <c r="C219" s="1" t="n">
        <v>225933</v>
      </c>
      <c r="D219" s="2" t="n">
        <v>-100.62</v>
      </c>
      <c r="E219" s="2" t="n">
        <v>32.8</v>
      </c>
      <c r="F219" s="2" t="n">
        <v>1091.27</v>
      </c>
      <c r="G219" s="2" t="n">
        <v>13.62</v>
      </c>
      <c r="H219" s="2" t="n">
        <v>0.38</v>
      </c>
      <c r="I219" s="2" t="n">
        <v>0.55</v>
      </c>
      <c r="J219" s="2" t="n">
        <v>0.4</v>
      </c>
      <c r="K219" s="0" t="n">
        <v>644</v>
      </c>
      <c r="L219" s="0" t="n">
        <v>1</v>
      </c>
    </row>
    <row r="220" customFormat="false" ht="12.75" hidden="false" customHeight="true" outlineLevel="0" collapsed="false">
      <c r="A220" s="1" t="n">
        <v>8343</v>
      </c>
      <c r="B220" s="0" t="n">
        <v>20150817</v>
      </c>
      <c r="C220" s="1" t="n">
        <v>215540</v>
      </c>
      <c r="D220" s="2" t="n">
        <v>-103.95</v>
      </c>
      <c r="E220" s="2" t="n">
        <v>39.42</v>
      </c>
      <c r="F220" s="2" t="n">
        <v>3032.41</v>
      </c>
      <c r="G220" s="2" t="n">
        <v>13.25</v>
      </c>
      <c r="H220" s="2" t="n">
        <v>0.88</v>
      </c>
      <c r="I220" s="2" t="n">
        <v>1.1</v>
      </c>
      <c r="J220" s="2" t="n">
        <v>0.65</v>
      </c>
      <c r="K220" s="0" t="n">
        <v>1688</v>
      </c>
      <c r="L220" s="0" t="n">
        <v>1</v>
      </c>
    </row>
    <row r="221" customFormat="false" ht="12.75" hidden="false" customHeight="true" outlineLevel="0" collapsed="false">
      <c r="A221" s="1" t="n">
        <v>8343</v>
      </c>
      <c r="B221" s="0" t="n">
        <v>20150817</v>
      </c>
      <c r="C221" s="1" t="n">
        <v>215540</v>
      </c>
      <c r="D221" s="2" t="n">
        <v>-104</v>
      </c>
      <c r="E221" s="2" t="n">
        <v>40.2</v>
      </c>
      <c r="F221" s="2" t="n">
        <v>1440.18</v>
      </c>
      <c r="G221" s="2" t="n">
        <v>10.38</v>
      </c>
      <c r="H221" s="2" t="n">
        <v>1.12</v>
      </c>
      <c r="I221" s="2" t="n">
        <v>0.4</v>
      </c>
      <c r="J221" s="2" t="n">
        <v>0.6</v>
      </c>
      <c r="K221" s="0" t="n">
        <v>1363</v>
      </c>
      <c r="L221" s="0" t="n">
        <v>1</v>
      </c>
    </row>
    <row r="222" customFormat="false" ht="12.75" hidden="false" customHeight="true" outlineLevel="0" collapsed="false">
      <c r="A222" s="1" t="n">
        <v>8383</v>
      </c>
      <c r="B222" s="0" t="n">
        <v>20150820</v>
      </c>
      <c r="C222" s="1" t="n">
        <v>111325</v>
      </c>
      <c r="D222" s="2" t="n">
        <v>-98.28</v>
      </c>
      <c r="E222" s="2" t="n">
        <v>26</v>
      </c>
      <c r="F222" s="2" t="n">
        <v>2861.59</v>
      </c>
      <c r="G222" s="2" t="n">
        <v>15.38</v>
      </c>
      <c r="H222" s="2" t="n">
        <v>0</v>
      </c>
      <c r="I222" s="2" t="n">
        <v>0.55</v>
      </c>
      <c r="J222" s="2" t="n">
        <v>0.7</v>
      </c>
      <c r="K222" s="0" t="n">
        <v>46</v>
      </c>
      <c r="L222" s="0" t="n">
        <v>1</v>
      </c>
    </row>
    <row r="223" customFormat="false" ht="12.75" hidden="false" customHeight="true" outlineLevel="0" collapsed="false">
      <c r="A223" s="1" t="n">
        <v>8383</v>
      </c>
      <c r="B223" s="0" t="n">
        <v>20150820</v>
      </c>
      <c r="C223" s="1" t="n">
        <v>111325</v>
      </c>
      <c r="D223" s="2" t="n">
        <v>-94.4</v>
      </c>
      <c r="E223" s="2" t="n">
        <v>29.67</v>
      </c>
      <c r="F223" s="2" t="n">
        <v>4216.51</v>
      </c>
      <c r="G223" s="2" t="n">
        <v>12.12</v>
      </c>
      <c r="H223" s="2" t="n">
        <v>0</v>
      </c>
      <c r="I223" s="2" t="n">
        <v>1.3</v>
      </c>
      <c r="J223" s="2" t="n">
        <v>0.85</v>
      </c>
      <c r="K223" s="0" t="n">
        <v>1</v>
      </c>
      <c r="L223" s="0" t="n">
        <v>1</v>
      </c>
    </row>
    <row r="224" customFormat="false" ht="12.75" hidden="false" customHeight="true" outlineLevel="0" collapsed="false">
      <c r="A224" s="1" t="n">
        <v>8389</v>
      </c>
      <c r="B224" s="0" t="n">
        <v>20150820</v>
      </c>
      <c r="C224" s="1" t="n">
        <v>210014</v>
      </c>
      <c r="D224" s="2" t="n">
        <v>-86.23</v>
      </c>
      <c r="E224" s="2" t="n">
        <v>15.62</v>
      </c>
      <c r="F224" s="2" t="n">
        <v>1547.96</v>
      </c>
      <c r="G224" s="2" t="n">
        <v>11.75</v>
      </c>
      <c r="H224" s="2" t="n">
        <v>0</v>
      </c>
      <c r="I224" s="2" t="n">
        <v>0.35</v>
      </c>
      <c r="J224" s="2" t="n">
        <v>0.55</v>
      </c>
      <c r="K224" s="0" t="n">
        <v>71</v>
      </c>
      <c r="L224" s="0" t="n">
        <v>1</v>
      </c>
    </row>
    <row r="225" customFormat="false" ht="12.75" hidden="false" customHeight="true" outlineLevel="0" collapsed="false">
      <c r="A225" s="1" t="n">
        <v>8405</v>
      </c>
      <c r="B225" s="0" t="n">
        <v>20150821</v>
      </c>
      <c r="C225" s="1" t="n">
        <v>213931</v>
      </c>
      <c r="D225" s="2" t="n">
        <v>-108.18</v>
      </c>
      <c r="E225" s="2" t="n">
        <v>27.8</v>
      </c>
      <c r="F225" s="2" t="n">
        <v>1011.69</v>
      </c>
      <c r="G225" s="2" t="n">
        <v>10.25</v>
      </c>
      <c r="H225" s="2" t="n">
        <v>1.12</v>
      </c>
      <c r="I225" s="2" t="n">
        <v>0.55</v>
      </c>
      <c r="J225" s="2" t="n">
        <v>0.4</v>
      </c>
      <c r="K225" s="0" t="n">
        <v>1299</v>
      </c>
      <c r="L225" s="0" t="n">
        <v>1</v>
      </c>
    </row>
    <row r="226" customFormat="false" ht="12.75" hidden="false" customHeight="true" outlineLevel="0" collapsed="false">
      <c r="A226" s="1" t="n">
        <v>8414</v>
      </c>
      <c r="B226" s="0" t="n">
        <v>20150822</v>
      </c>
      <c r="C226" s="1" t="n">
        <v>110729</v>
      </c>
      <c r="D226" s="2" t="n">
        <v>-96.82</v>
      </c>
      <c r="E226" s="2" t="n">
        <v>36.42</v>
      </c>
      <c r="F226" s="2" t="n">
        <v>3705.91</v>
      </c>
      <c r="G226" s="2" t="n">
        <v>10.12</v>
      </c>
      <c r="H226" s="2" t="n">
        <v>0</v>
      </c>
      <c r="I226" s="2" t="n">
        <v>1.35</v>
      </c>
      <c r="J226" s="2" t="n">
        <v>0.85</v>
      </c>
      <c r="K226" s="0" t="n">
        <v>283</v>
      </c>
      <c r="L226" s="0" t="n">
        <v>1</v>
      </c>
    </row>
    <row r="227" customFormat="false" ht="12.75" hidden="false" customHeight="true" outlineLevel="0" collapsed="false">
      <c r="A227" s="1" t="n">
        <v>8419</v>
      </c>
      <c r="B227" s="0" t="n">
        <v>20150822</v>
      </c>
      <c r="C227" s="1" t="n">
        <v>190854</v>
      </c>
      <c r="D227" s="2" t="n">
        <v>-93.07</v>
      </c>
      <c r="E227" s="2" t="n">
        <v>51.35</v>
      </c>
      <c r="F227" s="2" t="n">
        <v>1293.48</v>
      </c>
      <c r="G227" s="2" t="n">
        <v>11</v>
      </c>
      <c r="H227" s="2" t="n">
        <v>0.12</v>
      </c>
      <c r="I227" s="2" t="n">
        <v>1.15</v>
      </c>
      <c r="J227" s="2" t="n">
        <v>0.5</v>
      </c>
      <c r="K227" s="0" t="n">
        <v>422</v>
      </c>
      <c r="L227" s="0" t="n">
        <v>1</v>
      </c>
    </row>
    <row r="228" customFormat="false" ht="12.75" hidden="false" customHeight="true" outlineLevel="0" collapsed="false">
      <c r="A228" s="1" t="n">
        <v>8460</v>
      </c>
      <c r="B228" s="0" t="n">
        <v>20150825</v>
      </c>
      <c r="C228" s="1" t="n">
        <v>100335</v>
      </c>
      <c r="D228" s="2" t="n">
        <v>-95.65</v>
      </c>
      <c r="E228" s="2" t="n">
        <v>33.42</v>
      </c>
      <c r="F228" s="2" t="n">
        <v>3534.38</v>
      </c>
      <c r="G228" s="2" t="n">
        <v>10.38</v>
      </c>
      <c r="H228" s="2" t="n">
        <v>0</v>
      </c>
      <c r="I228" s="2" t="n">
        <v>1.7</v>
      </c>
      <c r="J228" s="2" t="n">
        <v>0.65</v>
      </c>
      <c r="K228" s="0" t="n">
        <v>155</v>
      </c>
      <c r="L228" s="0" t="n">
        <v>1</v>
      </c>
    </row>
    <row r="229" customFormat="false" ht="12.75" hidden="false" customHeight="true" outlineLevel="0" collapsed="false">
      <c r="A229" s="1" t="n">
        <v>8466</v>
      </c>
      <c r="B229" s="0" t="n">
        <v>20150825</v>
      </c>
      <c r="C229" s="1" t="n">
        <v>194539</v>
      </c>
      <c r="D229" s="2" t="n">
        <v>-95.68</v>
      </c>
      <c r="E229" s="2" t="n">
        <v>29.3</v>
      </c>
      <c r="F229" s="2" t="n">
        <v>2075.64</v>
      </c>
      <c r="G229" s="2" t="n">
        <v>10.25</v>
      </c>
      <c r="H229" s="2" t="n">
        <v>0</v>
      </c>
      <c r="I229" s="2" t="n">
        <v>0.85</v>
      </c>
      <c r="J229" s="2" t="n">
        <v>0.6</v>
      </c>
      <c r="K229" s="0" t="n">
        <v>15</v>
      </c>
      <c r="L229" s="0" t="n">
        <v>1</v>
      </c>
    </row>
    <row r="230" customFormat="false" ht="12.75" hidden="false" customHeight="true" outlineLevel="0" collapsed="false">
      <c r="A230" s="1" t="n">
        <v>8496</v>
      </c>
      <c r="B230" s="0" t="n">
        <v>20150827</v>
      </c>
      <c r="C230" s="1" t="n">
        <v>180321</v>
      </c>
      <c r="D230" s="2" t="n">
        <v>-77.9</v>
      </c>
      <c r="E230" s="2" t="n">
        <v>25.12</v>
      </c>
      <c r="F230" s="2" t="n">
        <v>1987.01</v>
      </c>
      <c r="G230" s="2" t="n">
        <v>10.88</v>
      </c>
      <c r="H230" s="2" t="n">
        <v>0</v>
      </c>
      <c r="I230" s="2" t="n">
        <v>0.4</v>
      </c>
      <c r="J230" s="2" t="n">
        <v>0.95</v>
      </c>
      <c r="K230" s="0" t="n">
        <v>0</v>
      </c>
      <c r="L230" s="0" t="n">
        <v>0</v>
      </c>
    </row>
    <row r="231" customFormat="false" ht="12.75" hidden="false" customHeight="true" outlineLevel="0" collapsed="false">
      <c r="A231" s="1" t="n">
        <v>8536</v>
      </c>
      <c r="B231" s="0" t="n">
        <v>20150830</v>
      </c>
      <c r="C231" s="1" t="n">
        <v>71510</v>
      </c>
      <c r="D231" s="2" t="n">
        <v>-80.38</v>
      </c>
      <c r="E231" s="2" t="n">
        <v>26</v>
      </c>
      <c r="F231" s="2" t="n">
        <v>1944.77</v>
      </c>
      <c r="G231" s="2" t="n">
        <v>10.12</v>
      </c>
      <c r="H231" s="2" t="n">
        <v>0</v>
      </c>
      <c r="I231" s="2" t="n">
        <v>0.55</v>
      </c>
      <c r="J231" s="2" t="n">
        <v>0.6</v>
      </c>
      <c r="K231" s="0" t="n">
        <v>3</v>
      </c>
      <c r="L231" s="0" t="n">
        <v>1</v>
      </c>
    </row>
    <row r="232" customFormat="false" ht="12.75" hidden="false" customHeight="true" outlineLevel="0" collapsed="false">
      <c r="A232" s="1" t="n">
        <v>13779</v>
      </c>
      <c r="B232" s="0" t="n">
        <v>20160801</v>
      </c>
      <c r="C232" s="1" t="n">
        <v>72050</v>
      </c>
      <c r="D232" s="2" t="n">
        <v>-96.53</v>
      </c>
      <c r="E232" s="2" t="n">
        <v>51.72</v>
      </c>
      <c r="F232" s="2" t="n">
        <v>4212.4</v>
      </c>
      <c r="G232" s="2" t="n">
        <v>11</v>
      </c>
      <c r="H232" s="2" t="n">
        <v>0</v>
      </c>
      <c r="I232" s="2" t="n">
        <v>0.75</v>
      </c>
      <c r="J232" s="2" t="n">
        <v>1.45</v>
      </c>
      <c r="K232" s="0" t="n">
        <v>240</v>
      </c>
      <c r="L232" s="0" t="n">
        <v>1</v>
      </c>
    </row>
    <row r="233" customFormat="false" ht="12.75" hidden="false" customHeight="true" outlineLevel="0" collapsed="false">
      <c r="A233" s="1" t="n">
        <v>13779</v>
      </c>
      <c r="B233" s="0" t="n">
        <v>20160801</v>
      </c>
      <c r="C233" s="1" t="n">
        <v>72050</v>
      </c>
      <c r="D233" s="2" t="n">
        <v>-104.9</v>
      </c>
      <c r="E233" s="2" t="n">
        <v>46.12</v>
      </c>
      <c r="F233" s="2" t="n">
        <v>3727.75</v>
      </c>
      <c r="G233" s="2" t="n">
        <v>12.5</v>
      </c>
      <c r="H233" s="2" t="n">
        <v>0.5</v>
      </c>
      <c r="I233" s="2" t="n">
        <v>0.9</v>
      </c>
      <c r="J233" s="2" t="n">
        <v>1.05</v>
      </c>
      <c r="K233" s="0" t="n">
        <v>957</v>
      </c>
      <c r="L233" s="0" t="n">
        <v>1</v>
      </c>
    </row>
    <row r="234" customFormat="false" ht="12.75" hidden="false" customHeight="true" outlineLevel="0" collapsed="false">
      <c r="A234" s="1" t="n">
        <v>13794</v>
      </c>
      <c r="B234" s="0" t="n">
        <v>20160802</v>
      </c>
      <c r="C234" s="1" t="n">
        <v>62259</v>
      </c>
      <c r="D234" s="2" t="n">
        <v>-95.2</v>
      </c>
      <c r="E234" s="2" t="n">
        <v>48.15</v>
      </c>
      <c r="F234" s="2" t="n">
        <v>4557.71</v>
      </c>
      <c r="G234" s="2" t="n">
        <v>11.12</v>
      </c>
      <c r="H234" s="2" t="n">
        <v>0</v>
      </c>
      <c r="I234" s="2" t="n">
        <v>1.7</v>
      </c>
      <c r="J234" s="2" t="n">
        <v>0.8</v>
      </c>
      <c r="K234" s="0" t="n">
        <v>369</v>
      </c>
      <c r="L234" s="0" t="n">
        <v>1</v>
      </c>
    </row>
    <row r="235" customFormat="false" ht="12.75" hidden="false" customHeight="true" outlineLevel="0" collapsed="false">
      <c r="A235" s="1" t="n">
        <v>13855</v>
      </c>
      <c r="B235" s="0" t="n">
        <v>20160806</v>
      </c>
      <c r="C235" s="1" t="n">
        <v>43317</v>
      </c>
      <c r="D235" s="2" t="n">
        <v>-93.2</v>
      </c>
      <c r="E235" s="2" t="n">
        <v>35.7</v>
      </c>
      <c r="F235" s="2" t="n">
        <v>1380.62</v>
      </c>
      <c r="G235" s="2" t="n">
        <v>11.5</v>
      </c>
      <c r="H235" s="2" t="n">
        <v>0.12</v>
      </c>
      <c r="I235" s="2" t="n">
        <v>0.6</v>
      </c>
      <c r="J235" s="2" t="n">
        <v>0.4</v>
      </c>
      <c r="K235" s="0" t="n">
        <v>450</v>
      </c>
      <c r="L235" s="0" t="n">
        <v>1</v>
      </c>
    </row>
    <row r="236" customFormat="false" ht="12.75" hidden="false" customHeight="true" outlineLevel="0" collapsed="false">
      <c r="A236" s="1" t="n">
        <v>13886</v>
      </c>
      <c r="B236" s="0" t="n">
        <v>20160808</v>
      </c>
      <c r="C236" s="1" t="n">
        <v>41825</v>
      </c>
      <c r="D236" s="2" t="n">
        <v>-106.32</v>
      </c>
      <c r="E236" s="2" t="n">
        <v>23.08</v>
      </c>
      <c r="F236" s="2" t="n">
        <v>3185.02</v>
      </c>
      <c r="G236" s="2" t="n">
        <v>10.25</v>
      </c>
      <c r="H236" s="2" t="n">
        <v>0</v>
      </c>
      <c r="I236" s="2" t="n">
        <v>1.45</v>
      </c>
      <c r="J236" s="2" t="n">
        <v>0.45</v>
      </c>
      <c r="K236" s="0" t="n">
        <v>3</v>
      </c>
      <c r="L236" s="0" t="n">
        <v>1</v>
      </c>
    </row>
    <row r="237" customFormat="false" ht="12.75" hidden="false" customHeight="true" outlineLevel="0" collapsed="false">
      <c r="A237" s="1" t="n">
        <v>13886</v>
      </c>
      <c r="B237" s="0" t="n">
        <v>20160808</v>
      </c>
      <c r="C237" s="1" t="n">
        <v>41825</v>
      </c>
      <c r="D237" s="2" t="n">
        <v>-106.47</v>
      </c>
      <c r="E237" s="2" t="n">
        <v>23.77</v>
      </c>
      <c r="F237" s="2" t="n">
        <v>1329.52</v>
      </c>
      <c r="G237" s="2" t="n">
        <v>10.25</v>
      </c>
      <c r="H237" s="2" t="n">
        <v>0</v>
      </c>
      <c r="I237" s="2" t="n">
        <v>0.55</v>
      </c>
      <c r="J237" s="2" t="n">
        <v>0.45</v>
      </c>
      <c r="K237" s="0" t="n">
        <v>318</v>
      </c>
      <c r="L237" s="0" t="n">
        <v>1</v>
      </c>
    </row>
    <row r="238" customFormat="false" ht="12.75" hidden="false" customHeight="true" outlineLevel="0" collapsed="false">
      <c r="A238" s="1" t="n">
        <v>13886</v>
      </c>
      <c r="B238" s="0" t="n">
        <v>20160808</v>
      </c>
      <c r="C238" s="1" t="n">
        <v>42241</v>
      </c>
      <c r="D238" s="2" t="n">
        <v>-98.25</v>
      </c>
      <c r="E238" s="2" t="n">
        <v>37.17</v>
      </c>
      <c r="F238" s="2" t="n">
        <v>5467.75</v>
      </c>
      <c r="G238" s="2" t="n">
        <v>14.5</v>
      </c>
      <c r="H238" s="2" t="n">
        <v>0</v>
      </c>
      <c r="I238" s="2" t="n">
        <v>1.3</v>
      </c>
      <c r="J238" s="2" t="n">
        <v>1.25</v>
      </c>
      <c r="K238" s="0" t="n">
        <v>418</v>
      </c>
      <c r="L238" s="0" t="n">
        <v>1</v>
      </c>
    </row>
    <row r="239" customFormat="false" ht="12.75" hidden="false" customHeight="true" outlineLevel="0" collapsed="false">
      <c r="A239" s="1" t="n">
        <v>13922</v>
      </c>
      <c r="B239" s="0" t="n">
        <v>20160810</v>
      </c>
      <c r="C239" s="1" t="n">
        <v>121559</v>
      </c>
      <c r="D239" s="2" t="n">
        <v>-94.47</v>
      </c>
      <c r="E239" s="2" t="n">
        <v>45.03</v>
      </c>
      <c r="F239" s="2" t="n">
        <v>1573.03</v>
      </c>
      <c r="G239" s="2" t="n">
        <v>10.12</v>
      </c>
      <c r="H239" s="2" t="n">
        <v>0</v>
      </c>
      <c r="I239" s="2" t="n">
        <v>0.55</v>
      </c>
      <c r="J239" s="2" t="n">
        <v>0.65</v>
      </c>
      <c r="K239" s="0" t="n">
        <v>348</v>
      </c>
      <c r="L239" s="0" t="n">
        <v>1</v>
      </c>
    </row>
    <row r="240" customFormat="false" ht="12.75" hidden="false" customHeight="true" outlineLevel="0" collapsed="false">
      <c r="A240" s="1" t="n">
        <v>13953</v>
      </c>
      <c r="B240" s="0" t="n">
        <v>20160812</v>
      </c>
      <c r="C240" s="1" t="n">
        <v>121246</v>
      </c>
      <c r="D240" s="2" t="n">
        <v>-91.97</v>
      </c>
      <c r="E240" s="2" t="n">
        <v>30.17</v>
      </c>
      <c r="F240" s="2" t="n">
        <v>4248.83</v>
      </c>
      <c r="G240" s="2" t="n">
        <v>13.75</v>
      </c>
      <c r="H240" s="2" t="n">
        <v>0</v>
      </c>
      <c r="I240" s="2" t="n">
        <v>1.05</v>
      </c>
      <c r="J240" s="2" t="n">
        <v>0.75</v>
      </c>
      <c r="K240" s="0" t="n">
        <v>6</v>
      </c>
      <c r="L240" s="0" t="n">
        <v>1</v>
      </c>
    </row>
    <row r="241" customFormat="false" ht="12.75" hidden="false" customHeight="true" outlineLevel="0" collapsed="false">
      <c r="A241" s="1" t="n">
        <v>14039</v>
      </c>
      <c r="B241" s="0" t="n">
        <v>20160818</v>
      </c>
      <c r="C241" s="1" t="n">
        <v>2140</v>
      </c>
      <c r="D241" s="2" t="n">
        <v>-92.85</v>
      </c>
      <c r="E241" s="2" t="n">
        <v>17.83</v>
      </c>
      <c r="F241" s="2" t="n">
        <v>2530.72</v>
      </c>
      <c r="G241" s="2" t="n">
        <v>10.5</v>
      </c>
      <c r="H241" s="2" t="n">
        <v>0</v>
      </c>
      <c r="I241" s="2" t="n">
        <v>0.6</v>
      </c>
      <c r="J241" s="2" t="n">
        <v>0.65</v>
      </c>
      <c r="K241" s="0" t="n">
        <v>16</v>
      </c>
      <c r="L241" s="0" t="n">
        <v>1</v>
      </c>
    </row>
    <row r="242" customFormat="false" ht="12.75" hidden="false" customHeight="true" outlineLevel="0" collapsed="false">
      <c r="A242" s="1" t="n">
        <v>14045</v>
      </c>
      <c r="B242" s="0" t="n">
        <v>20160818</v>
      </c>
      <c r="C242" s="1" t="n">
        <v>100358</v>
      </c>
      <c r="D242" s="2" t="n">
        <v>-97.75</v>
      </c>
      <c r="E242" s="2" t="n">
        <v>45.28</v>
      </c>
      <c r="F242" s="2" t="n">
        <v>2610.25</v>
      </c>
      <c r="G242" s="2" t="n">
        <v>10.88</v>
      </c>
      <c r="H242" s="2" t="n">
        <v>0.12</v>
      </c>
      <c r="I242" s="2" t="n">
        <v>0.7</v>
      </c>
      <c r="J242" s="2" t="n">
        <v>1.25</v>
      </c>
      <c r="K242" s="0" t="n">
        <v>537</v>
      </c>
      <c r="L242" s="0" t="n">
        <v>1</v>
      </c>
    </row>
    <row r="243" customFormat="false" ht="12.75" hidden="false" customHeight="true" outlineLevel="0" collapsed="false">
      <c r="A243" s="1" t="n">
        <v>14132</v>
      </c>
      <c r="B243" s="0" t="n">
        <v>20160823</v>
      </c>
      <c r="C243" s="1" t="n">
        <v>235154</v>
      </c>
      <c r="D243" s="2" t="n">
        <v>-96.75</v>
      </c>
      <c r="E243" s="2" t="n">
        <v>42.07</v>
      </c>
      <c r="F243" s="2" t="n">
        <v>1147.2</v>
      </c>
      <c r="G243" s="2" t="n">
        <v>10.62</v>
      </c>
      <c r="H243" s="2" t="n">
        <v>0</v>
      </c>
      <c r="I243" s="2" t="n">
        <v>0.9</v>
      </c>
      <c r="J243" s="2" t="n">
        <v>0.45</v>
      </c>
      <c r="K243" s="0" t="n">
        <v>428</v>
      </c>
      <c r="L243" s="0" t="n">
        <v>1</v>
      </c>
    </row>
    <row r="244" customFormat="false" ht="12.75" hidden="false" customHeight="true" outlineLevel="0" collapsed="false">
      <c r="A244" s="1" t="n">
        <v>14177</v>
      </c>
      <c r="B244" s="0" t="n">
        <v>20160826</v>
      </c>
      <c r="C244" s="1" t="n">
        <v>211757</v>
      </c>
      <c r="D244" s="2" t="n">
        <v>-83.95</v>
      </c>
      <c r="E244" s="2" t="n">
        <v>22.45</v>
      </c>
      <c r="F244" s="2" t="n">
        <v>1456.98</v>
      </c>
      <c r="G244" s="2" t="n">
        <v>12</v>
      </c>
      <c r="H244" s="2" t="n">
        <v>0</v>
      </c>
      <c r="I244" s="2" t="n">
        <v>0.5</v>
      </c>
      <c r="J244" s="2" t="n">
        <v>0.4</v>
      </c>
      <c r="K244" s="0" t="n">
        <v>180</v>
      </c>
      <c r="L244" s="0" t="n">
        <v>1</v>
      </c>
    </row>
    <row r="245" customFormat="false" ht="12.75" hidden="false" customHeight="true" outlineLevel="0" collapsed="false">
      <c r="A245" s="1" t="n">
        <v>14177</v>
      </c>
      <c r="B245" s="0" t="n">
        <v>20160826</v>
      </c>
      <c r="C245" s="1" t="n">
        <v>211757</v>
      </c>
      <c r="D245" s="2" t="n">
        <v>-81.6</v>
      </c>
      <c r="E245" s="2" t="n">
        <v>25.75</v>
      </c>
      <c r="F245" s="2" t="n">
        <v>1280.7</v>
      </c>
      <c r="G245" s="2" t="n">
        <v>10.38</v>
      </c>
      <c r="H245" s="2" t="n">
        <v>0</v>
      </c>
      <c r="I245" s="2" t="n">
        <v>0.4</v>
      </c>
      <c r="J245" s="2" t="n">
        <v>0.5</v>
      </c>
      <c r="K245" s="0" t="n">
        <v>0</v>
      </c>
      <c r="L245" s="0" t="n">
        <v>0</v>
      </c>
    </row>
    <row r="246" customFormat="false" ht="12.75" hidden="false" customHeight="true" outlineLevel="0" collapsed="false">
      <c r="A246" s="1" t="n">
        <v>14177</v>
      </c>
      <c r="B246" s="0" t="n">
        <v>20160826</v>
      </c>
      <c r="C246" s="1" t="n">
        <v>212624</v>
      </c>
      <c r="D246" s="2" t="n">
        <v>-65.23</v>
      </c>
      <c r="E246" s="2" t="n">
        <v>48.1</v>
      </c>
      <c r="F246" s="2" t="n">
        <v>1445.03</v>
      </c>
      <c r="G246" s="2" t="n">
        <v>10.12</v>
      </c>
      <c r="H246" s="2" t="n">
        <v>0</v>
      </c>
      <c r="I246" s="2" t="n">
        <v>0.65</v>
      </c>
      <c r="J246" s="2" t="n">
        <v>0.5</v>
      </c>
      <c r="K246" s="0" t="n">
        <v>187</v>
      </c>
      <c r="L246" s="0" t="n">
        <v>1</v>
      </c>
    </row>
    <row r="247" customFormat="false" ht="12.75" hidden="false" customHeight="true" outlineLevel="0" collapsed="false">
      <c r="A247" s="1" t="n">
        <v>14208</v>
      </c>
      <c r="B247" s="0" t="n">
        <v>20160828</v>
      </c>
      <c r="C247" s="1" t="n">
        <v>210750</v>
      </c>
      <c r="D247" s="2" t="n">
        <v>-83.78</v>
      </c>
      <c r="E247" s="2" t="n">
        <v>36.32</v>
      </c>
      <c r="F247" s="2" t="n">
        <v>1045.96</v>
      </c>
      <c r="G247" s="2" t="n">
        <v>11.12</v>
      </c>
      <c r="H247" s="2" t="n">
        <v>0</v>
      </c>
      <c r="I247" s="2" t="n">
        <v>0.45</v>
      </c>
      <c r="J247" s="2" t="n">
        <v>0.45</v>
      </c>
      <c r="K247" s="0" t="n">
        <v>347</v>
      </c>
      <c r="L247" s="0" t="n">
        <v>1</v>
      </c>
    </row>
    <row r="248" customFormat="false" ht="12.75" hidden="false" customHeight="true" outlineLevel="0" collapsed="false">
      <c r="A248" s="1" t="n">
        <v>19563</v>
      </c>
      <c r="B248" s="0" t="n">
        <v>20170808</v>
      </c>
      <c r="C248" s="1" t="n">
        <v>34907</v>
      </c>
      <c r="D248" s="2" t="n">
        <v>-101.47</v>
      </c>
      <c r="E248" s="2" t="n">
        <v>20.42</v>
      </c>
      <c r="F248" s="2" t="n">
        <v>2201.52</v>
      </c>
      <c r="G248" s="2" t="n">
        <v>11.88</v>
      </c>
      <c r="H248" s="2" t="n">
        <v>1.5</v>
      </c>
      <c r="I248" s="2" t="n">
        <v>0.75</v>
      </c>
      <c r="J248" s="2" t="n">
        <v>0.85</v>
      </c>
      <c r="K248" s="0" t="n">
        <v>1854</v>
      </c>
      <c r="L248" s="0" t="n">
        <v>1</v>
      </c>
    </row>
    <row r="249" customFormat="false" ht="12.75" hidden="false" customHeight="true" outlineLevel="0" collapsed="false">
      <c r="A249" s="1" t="n">
        <v>19603</v>
      </c>
      <c r="B249" s="0" t="n">
        <v>20170810</v>
      </c>
      <c r="C249" s="1" t="n">
        <v>170441</v>
      </c>
      <c r="D249" s="2" t="n">
        <v>-101.07</v>
      </c>
      <c r="E249" s="2" t="n">
        <v>37.17</v>
      </c>
      <c r="F249" s="2" t="n">
        <v>1157.59</v>
      </c>
      <c r="G249" s="2" t="n">
        <v>11</v>
      </c>
      <c r="H249" s="2" t="n">
        <v>0.75</v>
      </c>
      <c r="I249" s="2" t="n">
        <v>0.55</v>
      </c>
      <c r="J249" s="2" t="n">
        <v>0.35</v>
      </c>
      <c r="K249" s="0" t="n">
        <v>890</v>
      </c>
      <c r="L249" s="0" t="n">
        <v>1</v>
      </c>
    </row>
    <row r="250" customFormat="false" ht="12.75" hidden="false" customHeight="true" outlineLevel="0" collapsed="false">
      <c r="A250" s="1" t="n">
        <v>19624</v>
      </c>
      <c r="B250" s="0" t="n">
        <v>20170812</v>
      </c>
      <c r="C250" s="1" t="n">
        <v>15005</v>
      </c>
      <c r="D250" s="2" t="n">
        <v>-103.82</v>
      </c>
      <c r="E250" s="2" t="n">
        <v>41.18</v>
      </c>
      <c r="F250" s="2" t="n">
        <v>2675.66</v>
      </c>
      <c r="G250" s="2" t="n">
        <v>10.62</v>
      </c>
      <c r="H250" s="2" t="n">
        <v>1</v>
      </c>
      <c r="I250" s="2" t="n">
        <v>1.35</v>
      </c>
      <c r="J250" s="2" t="n">
        <v>1.05</v>
      </c>
      <c r="K250" s="0" t="n">
        <v>1471</v>
      </c>
      <c r="L250" s="0" t="n">
        <v>1</v>
      </c>
    </row>
    <row r="251" customFormat="false" ht="12.75" hidden="false" customHeight="true" outlineLevel="0" collapsed="false">
      <c r="A251" s="1" t="n">
        <v>19670</v>
      </c>
      <c r="B251" s="0" t="n">
        <v>20170815</v>
      </c>
      <c r="C251" s="1" t="n">
        <v>4230</v>
      </c>
      <c r="D251" s="2" t="n">
        <v>-102.78</v>
      </c>
      <c r="E251" s="2" t="n">
        <v>43.95</v>
      </c>
      <c r="F251" s="2" t="n">
        <v>1112.7</v>
      </c>
      <c r="G251" s="2" t="n">
        <v>11.12</v>
      </c>
      <c r="H251" s="2" t="n">
        <v>0.62</v>
      </c>
      <c r="I251" s="2" t="n">
        <v>0.55</v>
      </c>
      <c r="J251" s="2" t="n">
        <v>0.4</v>
      </c>
      <c r="K251" s="0" t="n">
        <v>867</v>
      </c>
      <c r="L251" s="0" t="n">
        <v>1</v>
      </c>
    </row>
    <row r="252" customFormat="false" ht="12.75" hidden="false" customHeight="true" outlineLevel="0" collapsed="false">
      <c r="A252" s="1" t="n">
        <v>19670</v>
      </c>
      <c r="B252" s="0" t="n">
        <v>20170815</v>
      </c>
      <c r="C252" s="1" t="n">
        <v>4230</v>
      </c>
      <c r="D252" s="2" t="n">
        <v>-102.43</v>
      </c>
      <c r="E252" s="2" t="n">
        <v>43.57</v>
      </c>
      <c r="F252" s="2" t="n">
        <v>1612.37</v>
      </c>
      <c r="G252" s="2" t="n">
        <v>13.62</v>
      </c>
      <c r="H252" s="2" t="n">
        <v>0.75</v>
      </c>
      <c r="I252" s="2" t="n">
        <v>0.55</v>
      </c>
      <c r="J252" s="2" t="n">
        <v>0.45</v>
      </c>
      <c r="K252" s="0" t="n">
        <v>823</v>
      </c>
      <c r="L252" s="0" t="n">
        <v>1</v>
      </c>
    </row>
    <row r="253" customFormat="false" ht="12.75" hidden="false" customHeight="true" outlineLevel="0" collapsed="false">
      <c r="A253" s="1" t="n">
        <v>19686</v>
      </c>
      <c r="B253" s="0" t="n">
        <v>20170816</v>
      </c>
      <c r="C253" s="1" t="n">
        <v>13033</v>
      </c>
      <c r="D253" s="2" t="n">
        <v>-102.9</v>
      </c>
      <c r="E253" s="2" t="n">
        <v>21.47</v>
      </c>
      <c r="F253" s="2" t="n">
        <v>1984.78</v>
      </c>
      <c r="G253" s="2" t="n">
        <v>11.25</v>
      </c>
      <c r="H253" s="2" t="n">
        <v>1.25</v>
      </c>
      <c r="I253" s="2" t="n">
        <v>0.9</v>
      </c>
      <c r="J253" s="2" t="n">
        <v>0.85</v>
      </c>
      <c r="K253" s="0" t="n">
        <v>2148</v>
      </c>
      <c r="L253" s="0" t="n">
        <v>1</v>
      </c>
    </row>
    <row r="254" customFormat="false" ht="12.75" hidden="false" customHeight="true" outlineLevel="0" collapsed="false">
      <c r="A254" s="1" t="n">
        <v>19686</v>
      </c>
      <c r="B254" s="0" t="n">
        <v>20170816</v>
      </c>
      <c r="C254" s="1" t="n">
        <v>13033</v>
      </c>
      <c r="D254" s="2" t="n">
        <v>-103.05</v>
      </c>
      <c r="E254" s="2" t="n">
        <v>22.38</v>
      </c>
      <c r="F254" s="2" t="n">
        <v>1086.18</v>
      </c>
      <c r="G254" s="2" t="n">
        <v>10</v>
      </c>
      <c r="H254" s="2" t="n">
        <v>1.75</v>
      </c>
      <c r="I254" s="2" t="n">
        <v>0.3</v>
      </c>
      <c r="J254" s="2" t="n">
        <v>0.55</v>
      </c>
      <c r="K254" s="0" t="n">
        <v>2168</v>
      </c>
      <c r="L254" s="0" t="n">
        <v>1</v>
      </c>
    </row>
    <row r="255" customFormat="false" ht="12.75" hidden="false" customHeight="true" outlineLevel="0" collapsed="false">
      <c r="A255" s="1" t="n">
        <v>19701</v>
      </c>
      <c r="B255" s="0" t="n">
        <v>20170817</v>
      </c>
      <c r="C255" s="1" t="n">
        <v>3800</v>
      </c>
      <c r="D255" s="2" t="n">
        <v>-100.68</v>
      </c>
      <c r="E255" s="2" t="n">
        <v>32.62</v>
      </c>
      <c r="F255" s="2" t="n">
        <v>1301.68</v>
      </c>
      <c r="G255" s="2" t="n">
        <v>10.75</v>
      </c>
      <c r="H255" s="2" t="n">
        <v>0.5</v>
      </c>
      <c r="I255" s="2" t="n">
        <v>0.85</v>
      </c>
      <c r="J255" s="2" t="n">
        <v>0.25</v>
      </c>
      <c r="K255" s="0" t="n">
        <v>713</v>
      </c>
      <c r="L255" s="0" t="n">
        <v>1</v>
      </c>
    </row>
    <row r="256" customFormat="false" ht="12.75" hidden="false" customHeight="true" outlineLevel="0" collapsed="false">
      <c r="A256" s="1" t="n">
        <v>19762</v>
      </c>
      <c r="B256" s="0" t="n">
        <v>20170820</v>
      </c>
      <c r="C256" s="1" t="n">
        <v>224506</v>
      </c>
      <c r="D256" s="2" t="n">
        <v>-93.8</v>
      </c>
      <c r="E256" s="2" t="n">
        <v>37.65</v>
      </c>
      <c r="F256" s="2" t="n">
        <v>1321.59</v>
      </c>
      <c r="G256" s="2" t="n">
        <v>11.62</v>
      </c>
      <c r="H256" s="2" t="n">
        <v>0</v>
      </c>
      <c r="I256" s="2" t="n">
        <v>0.5</v>
      </c>
      <c r="J256" s="2" t="n">
        <v>0.4</v>
      </c>
      <c r="K256" s="0" t="n">
        <v>267</v>
      </c>
      <c r="L256" s="0" t="n">
        <v>1</v>
      </c>
    </row>
    <row r="257" customFormat="false" ht="12.75" hidden="false" customHeight="true" outlineLevel="0" collapsed="false">
      <c r="A257" s="1" t="n">
        <v>19793</v>
      </c>
      <c r="B257" s="0" t="n">
        <v>20170822</v>
      </c>
      <c r="C257" s="1" t="n">
        <v>223520</v>
      </c>
      <c r="D257" s="2" t="n">
        <v>-98.05</v>
      </c>
      <c r="E257" s="2" t="n">
        <v>36.1</v>
      </c>
      <c r="F257" s="2" t="n">
        <v>1223.8</v>
      </c>
      <c r="G257" s="2" t="n">
        <v>10.12</v>
      </c>
      <c r="H257" s="2" t="n">
        <v>0</v>
      </c>
      <c r="I257" s="2" t="n">
        <v>0.6</v>
      </c>
      <c r="J257" s="2" t="n">
        <v>0.4</v>
      </c>
      <c r="K257" s="0" t="n">
        <v>364</v>
      </c>
      <c r="L257" s="0" t="n">
        <v>1</v>
      </c>
    </row>
    <row r="258" customFormat="false" ht="12.75" hidden="false" customHeight="true" outlineLevel="0" collapsed="false">
      <c r="A258" s="1" t="n">
        <v>19809</v>
      </c>
      <c r="B258" s="0" t="n">
        <v>20170823</v>
      </c>
      <c r="C258" s="1" t="n">
        <v>230922</v>
      </c>
      <c r="D258" s="2" t="n">
        <v>-107.35</v>
      </c>
      <c r="E258" s="2" t="n">
        <v>25.83</v>
      </c>
      <c r="F258" s="2" t="n">
        <v>1085.12</v>
      </c>
      <c r="G258" s="2" t="n">
        <v>11.38</v>
      </c>
      <c r="H258" s="2" t="n">
        <v>0</v>
      </c>
      <c r="I258" s="2" t="n">
        <v>0.4</v>
      </c>
      <c r="J258" s="2" t="n">
        <v>0.35</v>
      </c>
      <c r="K258" s="0" t="n">
        <v>760</v>
      </c>
      <c r="L258" s="0" t="n">
        <v>1</v>
      </c>
    </row>
    <row r="259" customFormat="false" ht="12.75" hidden="false" customHeight="true" outlineLevel="0" collapsed="false">
      <c r="A259" s="1" t="n">
        <v>19809</v>
      </c>
      <c r="B259" s="0" t="n">
        <v>20170823</v>
      </c>
      <c r="C259" s="1" t="n">
        <v>230922</v>
      </c>
      <c r="D259" s="2" t="n">
        <v>-108.78</v>
      </c>
      <c r="E259" s="2" t="n">
        <v>31.9</v>
      </c>
      <c r="F259" s="2" t="n">
        <v>1023.45</v>
      </c>
      <c r="G259" s="2" t="n">
        <v>10.75</v>
      </c>
      <c r="H259" s="2" t="n">
        <v>1</v>
      </c>
      <c r="I259" s="2" t="n">
        <v>0.45</v>
      </c>
      <c r="J259" s="2" t="n">
        <v>0.4</v>
      </c>
      <c r="K259" s="0" t="n">
        <v>1379</v>
      </c>
      <c r="L259" s="0" t="n">
        <v>1</v>
      </c>
    </row>
    <row r="260" customFormat="false" ht="12.75" hidden="false" customHeight="true" outlineLevel="0" collapsed="false">
      <c r="A260" s="1" t="n">
        <v>19823</v>
      </c>
      <c r="B260" s="0" t="n">
        <v>20170824</v>
      </c>
      <c r="C260" s="1" t="n">
        <v>205012</v>
      </c>
      <c r="D260" s="2" t="n">
        <v>-78.55</v>
      </c>
      <c r="E260" s="2" t="n">
        <v>32.72</v>
      </c>
      <c r="F260" s="2" t="n">
        <v>2990.51</v>
      </c>
      <c r="G260" s="2" t="n">
        <v>12.12</v>
      </c>
      <c r="H260" s="2" t="n">
        <v>0</v>
      </c>
      <c r="I260" s="2" t="n">
        <v>1.3</v>
      </c>
      <c r="J260" s="2" t="n">
        <v>0.35</v>
      </c>
      <c r="K260" s="0" t="n">
        <v>0</v>
      </c>
      <c r="L260" s="0" t="n">
        <v>0</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Z48"/>
  <sheetViews>
    <sheetView showFormulas="false" showGridLines="true" showRowColHeaders="true" showZeros="true" rightToLeft="false" tabSelected="true" showOutlineSymbols="true" defaultGridColor="true" view="normal" topLeftCell="AX1" colorId="64" zoomScale="100" zoomScaleNormal="100" zoomScalePageLayoutView="100" workbookViewId="0">
      <pane xSplit="0" ySplit="2" topLeftCell="A3" activePane="bottomLeft" state="frozen"/>
      <selection pane="topLeft" activeCell="AX1" activeCellId="0" sqref="AX1"/>
      <selection pane="bottomLeft" activeCell="AZ10" activeCellId="0" sqref="AZ10"/>
    </sheetView>
  </sheetViews>
  <sheetFormatPr defaultRowHeight="15" outlineLevelRow="0" outlineLevelCol="0"/>
  <cols>
    <col collapsed="false" customWidth="true" hidden="false" outlineLevel="0" max="1" min="1" style="0" width="6.57"/>
    <col collapsed="false" customWidth="true" hidden="false" outlineLevel="0" max="2" min="2" style="0" width="9.42"/>
    <col collapsed="false" customWidth="true" hidden="false" outlineLevel="0" max="3" min="3" style="0" width="7.42"/>
    <col collapsed="false" customWidth="true" hidden="false" outlineLevel="0" max="4" min="4" style="0" width="5.5"/>
    <col collapsed="false" customWidth="true" hidden="false" outlineLevel="0" max="5" min="5" style="0" width="7.57"/>
    <col collapsed="false" customWidth="true" hidden="false" outlineLevel="0" max="6" min="6" style="0" width="6.15"/>
    <col collapsed="false" customWidth="true" hidden="false" outlineLevel="0" max="7" min="7" style="0" width="10.29"/>
    <col collapsed="false" customWidth="true" hidden="false" outlineLevel="0" max="8" min="8" style="0" width="6.15"/>
    <col collapsed="false" customWidth="true" hidden="false" outlineLevel="0" max="9" min="9" style="0" width="7"/>
    <col collapsed="false" customWidth="true" hidden="false" outlineLevel="0" max="10" min="10" style="0" width="6.42"/>
    <col collapsed="false" customWidth="true" hidden="false" outlineLevel="0" max="11" min="11" style="0" width="6.71"/>
    <col collapsed="false" customWidth="true" hidden="false" outlineLevel="0" max="12" min="12" style="0" width="7"/>
    <col collapsed="false" customWidth="true" hidden="false" outlineLevel="0" max="13" min="13" style="0" width="6.71"/>
    <col collapsed="false" customWidth="true" hidden="false" outlineLevel="0" max="14" min="14" style="0" width="7.86"/>
    <col collapsed="false" customWidth="true" hidden="false" outlineLevel="0" max="15" min="15" style="0" width="9.42"/>
    <col collapsed="false" customWidth="false" hidden="false" outlineLevel="0" max="16" min="16" style="0" width="11.57"/>
    <col collapsed="false" customWidth="true" hidden="false" outlineLevel="0" max="17" min="17" style="0" width="9.29"/>
    <col collapsed="false" customWidth="true" hidden="false" outlineLevel="0" max="18" min="18" style="0" width="8.29"/>
    <col collapsed="false" customWidth="true" hidden="false" outlineLevel="0" max="19" min="19" style="0" width="11.14"/>
    <col collapsed="false" customWidth="true" hidden="false" outlineLevel="0" max="20" min="20" style="0" width="9"/>
    <col collapsed="false" customWidth="true" hidden="false" outlineLevel="0" max="21" min="21" style="0" width="8.57"/>
    <col collapsed="false" customWidth="true" hidden="false" outlineLevel="0" max="22" min="22" style="0" width="10.58"/>
    <col collapsed="false" customWidth="true" hidden="false" outlineLevel="0" max="23" min="23" style="0" width="6.71"/>
    <col collapsed="false" customWidth="true" hidden="false" outlineLevel="0" max="24" min="24" style="0" width="6.57"/>
    <col collapsed="false" customWidth="true" hidden="false" outlineLevel="0" max="31" min="25" style="0" width="9"/>
    <col collapsed="false" customWidth="true" hidden="false" outlineLevel="0" max="32" min="32" style="0" width="8"/>
    <col collapsed="false" customWidth="true" hidden="false" outlineLevel="0" max="33" min="33" style="0" width="9.14"/>
    <col collapsed="false" customWidth="true" hidden="false" outlineLevel="0" max="34" min="34" style="0" width="8.29"/>
    <col collapsed="false" customWidth="true" hidden="false" outlineLevel="0" max="35" min="35" style="0" width="10.14"/>
    <col collapsed="false" customWidth="true" hidden="false" outlineLevel="0" max="36" min="36" style="0" width="10.42"/>
    <col collapsed="false" customWidth="true" hidden="false" outlineLevel="0" max="37" min="37" style="0" width="10.58"/>
    <col collapsed="false" customWidth="true" hidden="false" outlineLevel="0" max="38" min="38" style="0" width="11.99"/>
    <col collapsed="false" customWidth="true" hidden="false" outlineLevel="0" max="39" min="39" style="0" width="11.14"/>
    <col collapsed="false" customWidth="true" hidden="false" outlineLevel="0" max="40" min="40" style="0" width="7.71"/>
    <col collapsed="false" customWidth="true" hidden="false" outlineLevel="0" max="41" min="41" style="0" width="9.71"/>
    <col collapsed="false" customWidth="true" hidden="false" outlineLevel="0" max="42" min="42" style="0" width="9.58"/>
    <col collapsed="false" customWidth="true" hidden="false" outlineLevel="0" max="43" min="43" style="0" width="10.99"/>
    <col collapsed="false" customWidth="true" hidden="false" outlineLevel="0" max="44" min="44" style="0" width="20.99"/>
    <col collapsed="false" customWidth="true" hidden="false" outlineLevel="0" max="45" min="45" style="0" width="9.58"/>
    <col collapsed="false" customWidth="true" hidden="false" outlineLevel="0" max="46" min="46" style="0" width="9.71"/>
    <col collapsed="false" customWidth="true" hidden="false" outlineLevel="0" max="47" min="47" style="0" width="8.57"/>
    <col collapsed="false" customWidth="false" hidden="false" outlineLevel="0" max="48" min="48" style="0" width="11.57"/>
    <col collapsed="false" customWidth="true" hidden="false" outlineLevel="0" max="49" min="49" style="0" width="9.58"/>
    <col collapsed="false" customWidth="true" hidden="false" outlineLevel="0" max="51" min="50" style="0" width="10.85"/>
    <col collapsed="false" customWidth="true" hidden="false" outlineLevel="0" max="52" min="52" style="0" width="140.9"/>
    <col collapsed="false" customWidth="true" hidden="false" outlineLevel="0" max="1025" min="53" style="0" width="14.43"/>
  </cols>
  <sheetData>
    <row r="1" customFormat="false" ht="15" hidden="false" customHeight="true" outlineLevel="0" collapsed="false">
      <c r="A1" s="3" t="s">
        <v>0</v>
      </c>
      <c r="B1" s="3"/>
      <c r="C1" s="3"/>
      <c r="D1" s="3"/>
      <c r="E1" s="3"/>
      <c r="F1" s="3"/>
      <c r="G1" s="3"/>
      <c r="H1" s="3"/>
      <c r="I1" s="3"/>
      <c r="J1" s="3"/>
      <c r="K1" s="3"/>
      <c r="L1" s="3"/>
      <c r="M1" s="3"/>
      <c r="N1" s="3"/>
      <c r="O1" s="3"/>
      <c r="P1" s="3"/>
      <c r="Q1" s="3"/>
      <c r="R1" s="3"/>
      <c r="S1" s="3"/>
      <c r="T1" s="4" t="s">
        <v>1</v>
      </c>
      <c r="U1" s="4"/>
      <c r="V1" s="4"/>
      <c r="W1" s="4"/>
      <c r="X1" s="4"/>
      <c r="Y1" s="4"/>
      <c r="Z1" s="4"/>
      <c r="AA1" s="4"/>
      <c r="AB1" s="4"/>
      <c r="AC1" s="4"/>
      <c r="AD1" s="4"/>
      <c r="AE1" s="4"/>
      <c r="AF1" s="5" t="s">
        <v>2</v>
      </c>
      <c r="AG1" s="5"/>
      <c r="AH1" s="5"/>
      <c r="AI1" s="5"/>
      <c r="AJ1" s="5"/>
      <c r="AK1" s="6" t="s">
        <v>3</v>
      </c>
      <c r="AL1" s="6"/>
      <c r="AM1" s="6"/>
      <c r="AN1" s="6"/>
      <c r="AO1" s="7" t="s">
        <v>4</v>
      </c>
      <c r="AP1" s="7"/>
      <c r="AQ1" s="7"/>
      <c r="AR1" s="7"/>
      <c r="AS1" s="7"/>
      <c r="AT1" s="7"/>
      <c r="AU1" s="7"/>
      <c r="AV1" s="7"/>
      <c r="AW1" s="7"/>
      <c r="AX1" s="7"/>
      <c r="AY1" s="8"/>
      <c r="AZ1" s="9" t="s">
        <v>5</v>
      </c>
    </row>
    <row r="2" customFormat="false" ht="23.25" hidden="false" customHeight="true" outlineLevel="0" collapsed="false">
      <c r="A2" s="10" t="s">
        <v>6</v>
      </c>
      <c r="B2" s="11" t="s">
        <v>7</v>
      </c>
      <c r="C2" s="11" t="s">
        <v>8</v>
      </c>
      <c r="D2" s="11" t="s">
        <v>9</v>
      </c>
      <c r="E2" s="11" t="s">
        <v>10</v>
      </c>
      <c r="F2" s="11" t="s">
        <v>11</v>
      </c>
      <c r="G2" s="11" t="s">
        <v>12</v>
      </c>
      <c r="H2" s="11" t="s">
        <v>13</v>
      </c>
      <c r="I2" s="11" t="s">
        <v>14</v>
      </c>
      <c r="J2" s="11" t="s">
        <v>15</v>
      </c>
      <c r="K2" s="11" t="s">
        <v>16</v>
      </c>
      <c r="L2" s="11" t="s">
        <v>17</v>
      </c>
      <c r="M2" s="11" t="s">
        <v>18</v>
      </c>
      <c r="N2" s="12" t="s">
        <v>19</v>
      </c>
      <c r="O2" s="12" t="s">
        <v>20</v>
      </c>
      <c r="P2" s="12" t="s">
        <v>21</v>
      </c>
      <c r="Q2" s="12" t="s">
        <v>8</v>
      </c>
      <c r="R2" s="12" t="s">
        <v>22</v>
      </c>
      <c r="S2" s="12" t="s">
        <v>23</v>
      </c>
      <c r="T2" s="13" t="s">
        <v>24</v>
      </c>
      <c r="U2" s="13" t="s">
        <v>25</v>
      </c>
      <c r="V2" s="13" t="s">
        <v>26</v>
      </c>
      <c r="W2" s="13"/>
      <c r="X2" s="13" t="s">
        <v>27</v>
      </c>
      <c r="Y2" s="13" t="s">
        <v>28</v>
      </c>
      <c r="Z2" s="13" t="s">
        <v>29</v>
      </c>
      <c r="AA2" s="13" t="s">
        <v>30</v>
      </c>
      <c r="AB2" s="13" t="s">
        <v>31</v>
      </c>
      <c r="AC2" s="13" t="s">
        <v>32</v>
      </c>
      <c r="AD2" s="13" t="s">
        <v>33</v>
      </c>
      <c r="AE2" s="13" t="s">
        <v>34</v>
      </c>
      <c r="AF2" s="14" t="s">
        <v>35</v>
      </c>
      <c r="AG2" s="14" t="s">
        <v>36</v>
      </c>
      <c r="AH2" s="14" t="s">
        <v>37</v>
      </c>
      <c r="AI2" s="14" t="s">
        <v>38</v>
      </c>
      <c r="AJ2" s="14" t="s">
        <v>39</v>
      </c>
      <c r="AK2" s="15" t="s">
        <v>40</v>
      </c>
      <c r="AL2" s="15" t="s">
        <v>41</v>
      </c>
      <c r="AM2" s="15" t="s">
        <v>42</v>
      </c>
      <c r="AN2" s="16" t="s">
        <v>43</v>
      </c>
      <c r="AO2" s="17" t="s">
        <v>44</v>
      </c>
      <c r="AP2" s="17" t="s">
        <v>45</v>
      </c>
      <c r="AQ2" s="17" t="s">
        <v>46</v>
      </c>
      <c r="AR2" s="17" t="s">
        <v>47</v>
      </c>
      <c r="AS2" s="17" t="s">
        <v>48</v>
      </c>
      <c r="AT2" s="17" t="s">
        <v>49</v>
      </c>
      <c r="AU2" s="17" t="s">
        <v>50</v>
      </c>
      <c r="AV2" s="17" t="s">
        <v>51</v>
      </c>
      <c r="AW2" s="17" t="s">
        <v>52</v>
      </c>
      <c r="AX2" s="18" t="s">
        <v>53</v>
      </c>
      <c r="AY2" s="18" t="s">
        <v>54</v>
      </c>
      <c r="AZ2" s="19"/>
    </row>
    <row r="3" customFormat="false" ht="12.75" hidden="false" customHeight="true" outlineLevel="0" collapsed="false">
      <c r="A3" s="20" t="n">
        <v>1619</v>
      </c>
      <c r="B3" s="21" t="n">
        <v>20140611</v>
      </c>
      <c r="C3" s="20" t="n">
        <v>173843</v>
      </c>
      <c r="D3" s="22" t="n">
        <v>1</v>
      </c>
      <c r="E3" s="23" t="n">
        <v>-85.9</v>
      </c>
      <c r="F3" s="23" t="n">
        <v>28</v>
      </c>
      <c r="G3" s="23" t="n">
        <v>4803.5</v>
      </c>
      <c r="H3" s="23" t="n">
        <v>10</v>
      </c>
      <c r="I3" s="23" t="n">
        <v>0</v>
      </c>
      <c r="J3" s="23" t="n">
        <v>1.9</v>
      </c>
      <c r="K3" s="23" t="n">
        <v>0.9</v>
      </c>
      <c r="L3" s="21" t="n">
        <v>0</v>
      </c>
      <c r="M3" s="21" t="n">
        <v>0</v>
      </c>
      <c r="N3" s="21" t="s">
        <v>55</v>
      </c>
      <c r="O3" s="21" t="s">
        <v>56</v>
      </c>
      <c r="P3" s="21" t="s">
        <v>57</v>
      </c>
      <c r="Q3" s="21" t="s">
        <v>58</v>
      </c>
      <c r="R3" s="21" t="s">
        <v>59</v>
      </c>
      <c r="S3" s="21" t="s">
        <v>60</v>
      </c>
      <c r="T3" s="21" t="s">
        <v>55</v>
      </c>
      <c r="U3" s="21"/>
      <c r="V3" s="21" t="n">
        <v>189</v>
      </c>
      <c r="W3" s="21"/>
      <c r="X3" s="21" t="s">
        <v>55</v>
      </c>
      <c r="Y3" s="21"/>
      <c r="Z3" s="21" t="n">
        <v>8</v>
      </c>
      <c r="AA3" s="21" t="n">
        <v>8</v>
      </c>
      <c r="AB3" s="21" t="n">
        <v>44</v>
      </c>
      <c r="AC3" s="21" t="n">
        <v>44</v>
      </c>
      <c r="AD3" s="21" t="n">
        <v>186</v>
      </c>
      <c r="AE3" s="24" t="n">
        <v>205</v>
      </c>
      <c r="AF3" s="21" t="s">
        <v>55</v>
      </c>
      <c r="AG3" s="21" t="s">
        <v>55</v>
      </c>
      <c r="AH3" s="21" t="s">
        <v>55</v>
      </c>
      <c r="AI3" s="21"/>
      <c r="AJ3" s="21" t="s">
        <v>55</v>
      </c>
      <c r="AK3" s="21" t="s">
        <v>55</v>
      </c>
      <c r="AL3" s="21" t="n">
        <v>212</v>
      </c>
      <c r="AM3" s="21" t="n">
        <v>143</v>
      </c>
      <c r="AN3" s="21"/>
      <c r="AO3" s="21" t="n">
        <v>0.5</v>
      </c>
      <c r="AP3" s="21" t="n">
        <v>1</v>
      </c>
      <c r="AQ3" s="21" t="n">
        <v>0</v>
      </c>
      <c r="AR3" s="21" t="n">
        <v>1</v>
      </c>
      <c r="AS3" s="21" t="n">
        <v>1</v>
      </c>
      <c r="AT3" s="21" t="n">
        <v>0.5</v>
      </c>
      <c r="AU3" s="21" t="n">
        <v>0</v>
      </c>
      <c r="AV3" s="21" t="n">
        <v>1</v>
      </c>
      <c r="AW3" s="21" t="n">
        <v>0</v>
      </c>
      <c r="AX3" s="21" t="n">
        <v>1</v>
      </c>
      <c r="AY3" s="21" t="n">
        <f aca="false">SUM(AO3:AX3)</f>
        <v>6</v>
      </c>
      <c r="AZ3" s="21" t="s">
        <v>61</v>
      </c>
    </row>
    <row r="4" customFormat="false" ht="12.75" hidden="false" customHeight="true" outlineLevel="0" collapsed="false">
      <c r="A4" s="25" t="n">
        <v>1641</v>
      </c>
      <c r="B4" s="26" t="n">
        <v>20140613</v>
      </c>
      <c r="C4" s="25" t="n">
        <v>40642</v>
      </c>
      <c r="D4" s="22" t="n">
        <v>1</v>
      </c>
      <c r="E4" s="27" t="n">
        <v>-98.38</v>
      </c>
      <c r="F4" s="27" t="n">
        <v>29.92</v>
      </c>
      <c r="G4" s="27" t="n">
        <v>2812.92</v>
      </c>
      <c r="H4" s="27" t="n">
        <v>12.62</v>
      </c>
      <c r="I4" s="27" t="n">
        <v>0</v>
      </c>
      <c r="J4" s="27" t="n">
        <v>1.15</v>
      </c>
      <c r="K4" s="27" t="n">
        <v>0.55</v>
      </c>
      <c r="L4" s="26" t="n">
        <v>344</v>
      </c>
      <c r="M4" s="26" t="n">
        <v>1</v>
      </c>
      <c r="N4" s="26" t="s">
        <v>55</v>
      </c>
      <c r="O4" s="26" t="s">
        <v>62</v>
      </c>
      <c r="P4" s="26" t="s">
        <v>63</v>
      </c>
      <c r="Q4" s="26" t="s">
        <v>64</v>
      </c>
      <c r="R4" s="26" t="s">
        <v>65</v>
      </c>
      <c r="S4" s="26" t="s">
        <v>60</v>
      </c>
      <c r="T4" s="26"/>
      <c r="U4" s="26" t="s">
        <v>55</v>
      </c>
      <c r="V4" s="26" t="n">
        <v>68</v>
      </c>
      <c r="W4" s="26"/>
      <c r="X4" s="26"/>
      <c r="Y4" s="26"/>
      <c r="Z4" s="26" t="n">
        <v>4</v>
      </c>
      <c r="AA4" s="26" t="n">
        <v>4</v>
      </c>
      <c r="AB4" s="26" t="n">
        <v>47</v>
      </c>
      <c r="AC4" s="26" t="n">
        <v>39</v>
      </c>
      <c r="AD4" s="26" t="n">
        <v>69</v>
      </c>
      <c r="AE4" s="26" t="n">
        <v>110</v>
      </c>
      <c r="AF4" s="26" t="s">
        <v>55</v>
      </c>
      <c r="AG4" s="26" t="s">
        <v>55</v>
      </c>
      <c r="AH4" s="26" t="s">
        <v>55</v>
      </c>
      <c r="AI4" s="26"/>
      <c r="AJ4" s="26" t="s">
        <v>55</v>
      </c>
      <c r="AK4" s="26" t="s">
        <v>55</v>
      </c>
      <c r="AL4" s="26" t="n">
        <v>107</v>
      </c>
      <c r="AM4" s="26" t="n">
        <v>92</v>
      </c>
      <c r="AN4" s="26"/>
      <c r="AO4" s="26" t="n">
        <v>-1</v>
      </c>
      <c r="AP4" s="26" t="n">
        <v>1</v>
      </c>
      <c r="AQ4" s="26" t="n">
        <v>0</v>
      </c>
      <c r="AR4" s="26" t="n">
        <v>0.5</v>
      </c>
      <c r="AS4" s="26" t="n">
        <v>1</v>
      </c>
      <c r="AT4" s="26" t="n">
        <v>-0.5</v>
      </c>
      <c r="AU4" s="26" t="n">
        <v>0</v>
      </c>
      <c r="AV4" s="26" t="n">
        <v>1</v>
      </c>
      <c r="AW4" s="26" t="n">
        <v>0.5</v>
      </c>
      <c r="AX4" s="26" t="n">
        <v>0.5</v>
      </c>
      <c r="AY4" s="28" t="n">
        <f aca="false">SUM(AO4:AX4)</f>
        <v>3</v>
      </c>
      <c r="AZ4" s="26" t="s">
        <v>66</v>
      </c>
    </row>
    <row r="5" customFormat="false" ht="12.75" hidden="false" customHeight="true" outlineLevel="0" collapsed="false">
      <c r="A5" s="20" t="n">
        <v>1641</v>
      </c>
      <c r="B5" s="21" t="n">
        <v>20140613</v>
      </c>
      <c r="C5" s="20" t="n">
        <v>40642</v>
      </c>
      <c r="D5" s="22" t="n">
        <v>2</v>
      </c>
      <c r="E5" s="23" t="n">
        <v>-97.4</v>
      </c>
      <c r="F5" s="23" t="n">
        <v>30.03</v>
      </c>
      <c r="G5" s="23" t="n">
        <v>2114.26</v>
      </c>
      <c r="H5" s="23" t="n">
        <v>12.12</v>
      </c>
      <c r="I5" s="23" t="n">
        <v>0</v>
      </c>
      <c r="J5" s="23" t="n">
        <v>0.6</v>
      </c>
      <c r="K5" s="23" t="n">
        <v>0.65</v>
      </c>
      <c r="L5" s="21" t="n">
        <v>121</v>
      </c>
      <c r="M5" s="21" t="n">
        <v>1</v>
      </c>
      <c r="N5" s="21" t="s">
        <v>55</v>
      </c>
      <c r="O5" s="21" t="s">
        <v>67</v>
      </c>
      <c r="P5" s="21" t="s">
        <v>63</v>
      </c>
      <c r="Q5" s="21" t="s">
        <v>64</v>
      </c>
      <c r="R5" s="21" t="s">
        <v>65</v>
      </c>
      <c r="S5" s="21" t="s">
        <v>60</v>
      </c>
      <c r="T5" s="21"/>
      <c r="U5" s="21" t="s">
        <v>55</v>
      </c>
      <c r="V5" s="21" t="n">
        <v>57</v>
      </c>
      <c r="W5" s="21"/>
      <c r="X5" s="21"/>
      <c r="Y5" s="21"/>
      <c r="Z5" s="21" t="n">
        <v>2</v>
      </c>
      <c r="AA5" s="21" t="n">
        <v>2</v>
      </c>
      <c r="AB5" s="21" t="n">
        <v>40</v>
      </c>
      <c r="AC5" s="21" t="n">
        <v>44</v>
      </c>
      <c r="AD5" s="21" t="n">
        <v>66</v>
      </c>
      <c r="AE5" s="21" t="n">
        <v>63</v>
      </c>
      <c r="AF5" s="21" t="s">
        <v>55</v>
      </c>
      <c r="AG5" s="21" t="s">
        <v>55</v>
      </c>
      <c r="AH5" s="21" t="s">
        <v>55</v>
      </c>
      <c r="AI5" s="21" t="s">
        <v>55</v>
      </c>
      <c r="AJ5" s="21" t="s">
        <v>55</v>
      </c>
      <c r="AK5" s="21" t="s">
        <v>55</v>
      </c>
      <c r="AL5" s="21" t="n">
        <v>122</v>
      </c>
      <c r="AM5" s="21" t="n">
        <v>91</v>
      </c>
      <c r="AN5" s="21"/>
      <c r="AO5" s="21" t="n">
        <v>-1</v>
      </c>
      <c r="AP5" s="21" t="n">
        <v>1</v>
      </c>
      <c r="AQ5" s="21" t="n">
        <v>0</v>
      </c>
      <c r="AR5" s="21" t="n">
        <v>0.5</v>
      </c>
      <c r="AS5" s="21" t="n">
        <v>1</v>
      </c>
      <c r="AT5" s="21" t="n">
        <v>-1</v>
      </c>
      <c r="AU5" s="21" t="n">
        <v>0</v>
      </c>
      <c r="AV5" s="21" t="n">
        <v>1</v>
      </c>
      <c r="AW5" s="21" t="n">
        <v>0.5</v>
      </c>
      <c r="AX5" s="21" t="n">
        <v>1</v>
      </c>
      <c r="AY5" s="21" t="n">
        <f aca="false">SUM(AO5:AX5)</f>
        <v>3</v>
      </c>
      <c r="AZ5" s="21" t="s">
        <v>68</v>
      </c>
    </row>
    <row r="6" customFormat="false" ht="12.75" hidden="false" customHeight="true" outlineLevel="0" collapsed="false">
      <c r="A6" s="25" t="n">
        <v>1641</v>
      </c>
      <c r="B6" s="29" t="n">
        <v>20140613</v>
      </c>
      <c r="C6" s="25" t="n">
        <v>40642</v>
      </c>
      <c r="D6" s="22" t="n">
        <v>3</v>
      </c>
      <c r="E6" s="27" t="n">
        <v>-97.78</v>
      </c>
      <c r="F6" s="27" t="n">
        <v>31.65</v>
      </c>
      <c r="G6" s="27" t="n">
        <v>4025.95</v>
      </c>
      <c r="H6" s="27" t="n">
        <v>14.5</v>
      </c>
      <c r="I6" s="27" t="n">
        <v>0</v>
      </c>
      <c r="J6" s="27" t="n">
        <v>0.95</v>
      </c>
      <c r="K6" s="27" t="n">
        <v>0.8</v>
      </c>
      <c r="L6" s="26" t="n">
        <v>333</v>
      </c>
      <c r="M6" s="26" t="n">
        <v>1</v>
      </c>
      <c r="N6" s="26" t="s">
        <v>55</v>
      </c>
      <c r="O6" s="26" t="s">
        <v>69</v>
      </c>
      <c r="P6" s="26" t="s">
        <v>63</v>
      </c>
      <c r="Q6" s="26" t="s">
        <v>64</v>
      </c>
      <c r="R6" s="26" t="s">
        <v>65</v>
      </c>
      <c r="S6" s="26" t="s">
        <v>60</v>
      </c>
      <c r="T6" s="26"/>
      <c r="U6" s="26" t="s">
        <v>55</v>
      </c>
      <c r="V6" s="26" t="n">
        <v>90</v>
      </c>
      <c r="W6" s="26"/>
      <c r="X6" s="26"/>
      <c r="Y6" s="26"/>
      <c r="Z6" s="26" t="n">
        <v>5</v>
      </c>
      <c r="AA6" s="26" t="n">
        <v>5</v>
      </c>
      <c r="AB6" s="26" t="n">
        <v>31</v>
      </c>
      <c r="AC6" s="26" t="n">
        <v>31</v>
      </c>
      <c r="AD6" s="26" t="n">
        <v>81</v>
      </c>
      <c r="AE6" s="26" t="n">
        <v>84</v>
      </c>
      <c r="AF6" s="26" t="s">
        <v>55</v>
      </c>
      <c r="AG6" s="26" t="s">
        <v>55</v>
      </c>
      <c r="AH6" s="26" t="s">
        <v>55</v>
      </c>
      <c r="AI6" s="26" t="s">
        <v>55</v>
      </c>
      <c r="AJ6" s="26" t="s">
        <v>55</v>
      </c>
      <c r="AK6" s="26" t="s">
        <v>55</v>
      </c>
      <c r="AL6" s="26" t="n">
        <v>118</v>
      </c>
      <c r="AM6" s="26" t="n">
        <v>66</v>
      </c>
      <c r="AN6" s="26"/>
      <c r="AO6" s="26" t="n">
        <v>-1</v>
      </c>
      <c r="AP6" s="26" t="n">
        <v>-1</v>
      </c>
      <c r="AQ6" s="26" t="n">
        <v>0</v>
      </c>
      <c r="AR6" s="26" t="n">
        <v>-1</v>
      </c>
      <c r="AS6" s="26" t="n">
        <v>1</v>
      </c>
      <c r="AT6" s="26" t="n">
        <v>0.5</v>
      </c>
      <c r="AU6" s="26" t="n">
        <v>0</v>
      </c>
      <c r="AV6" s="26" t="n">
        <v>-1</v>
      </c>
      <c r="AW6" s="26" t="n">
        <v>-0.5</v>
      </c>
      <c r="AX6" s="26" t="n">
        <v>-1</v>
      </c>
      <c r="AY6" s="28" t="n">
        <f aca="false">SUM(AO6:AX6)</f>
        <v>-4</v>
      </c>
      <c r="AZ6" s="26" t="s">
        <v>70</v>
      </c>
    </row>
    <row r="7" customFormat="false" ht="12.75" hidden="false" customHeight="true" outlineLevel="0" collapsed="false">
      <c r="A7" s="20" t="n">
        <v>1917</v>
      </c>
      <c r="B7" s="21" t="n">
        <v>20140630</v>
      </c>
      <c r="C7" s="20" t="n">
        <v>215219</v>
      </c>
      <c r="D7" s="22" t="n">
        <v>1</v>
      </c>
      <c r="E7" s="23" t="n">
        <v>-80.25</v>
      </c>
      <c r="F7" s="23" t="n">
        <v>25.77</v>
      </c>
      <c r="G7" s="23" t="n">
        <v>1781.47</v>
      </c>
      <c r="H7" s="23" t="n">
        <v>11</v>
      </c>
      <c r="I7" s="23" t="n">
        <v>0</v>
      </c>
      <c r="J7" s="23" t="n">
        <v>0.9</v>
      </c>
      <c r="K7" s="23" t="n">
        <v>0.45</v>
      </c>
      <c r="L7" s="21" t="n">
        <v>1</v>
      </c>
      <c r="M7" s="21" t="n">
        <v>1</v>
      </c>
      <c r="N7" s="21"/>
      <c r="O7" s="21" t="s">
        <v>71</v>
      </c>
      <c r="P7" s="21" t="s">
        <v>57</v>
      </c>
      <c r="Q7" s="21" t="s">
        <v>72</v>
      </c>
      <c r="R7" s="21" t="s">
        <v>65</v>
      </c>
      <c r="S7" s="21" t="s">
        <v>60</v>
      </c>
      <c r="T7" s="21"/>
      <c r="U7" s="21" t="s">
        <v>55</v>
      </c>
      <c r="V7" s="21" t="n">
        <v>127</v>
      </c>
      <c r="W7" s="21"/>
      <c r="X7" s="21"/>
      <c r="Y7" s="21"/>
      <c r="Z7" s="21" t="n">
        <v>0</v>
      </c>
      <c r="AA7" s="21" t="n">
        <v>0</v>
      </c>
      <c r="AB7" s="21" t="n">
        <v>0</v>
      </c>
      <c r="AC7" s="21" t="n">
        <v>21</v>
      </c>
      <c r="AD7" s="21" t="n">
        <v>61</v>
      </c>
      <c r="AE7" s="21" t="n">
        <v>61</v>
      </c>
      <c r="AF7" s="21" t="s">
        <v>55</v>
      </c>
      <c r="AG7" s="21" t="s">
        <v>55</v>
      </c>
      <c r="AH7" s="21" t="s">
        <v>55</v>
      </c>
      <c r="AI7" s="21" t="s">
        <v>55</v>
      </c>
      <c r="AJ7" s="21" t="s">
        <v>55</v>
      </c>
      <c r="AK7" s="21"/>
      <c r="AL7" s="21" t="n">
        <v>91</v>
      </c>
      <c r="AM7" s="21" t="n">
        <v>71</v>
      </c>
      <c r="AN7" s="21" t="s">
        <v>55</v>
      </c>
      <c r="AO7" s="21" t="n">
        <v>-0.5</v>
      </c>
      <c r="AP7" s="21" t="n">
        <v>0.5</v>
      </c>
      <c r="AQ7" s="21" t="n">
        <v>0</v>
      </c>
      <c r="AR7" s="21" t="n">
        <v>0.5</v>
      </c>
      <c r="AS7" s="21" t="n">
        <v>0.5</v>
      </c>
      <c r="AT7" s="21" t="n">
        <v>-0.5</v>
      </c>
      <c r="AU7" s="21" t="n">
        <v>0</v>
      </c>
      <c r="AV7" s="21" t="n">
        <v>-1</v>
      </c>
      <c r="AW7" s="21" t="n">
        <v>-0.5</v>
      </c>
      <c r="AX7" s="21" t="n">
        <v>-1</v>
      </c>
      <c r="AY7" s="21" t="n">
        <f aca="false">SUM(AO7:AX7)</f>
        <v>-2</v>
      </c>
      <c r="AZ7" s="21" t="s">
        <v>73</v>
      </c>
    </row>
    <row r="8" customFormat="false" ht="12.75" hidden="false" customHeight="true" outlineLevel="0" collapsed="false">
      <c r="A8" s="25" t="n">
        <v>2142</v>
      </c>
      <c r="B8" s="26" t="n">
        <v>20140715</v>
      </c>
      <c r="C8" s="25" t="n">
        <v>82654</v>
      </c>
      <c r="D8" s="22" t="n">
        <v>1</v>
      </c>
      <c r="E8" s="27" t="n">
        <v>-92.03</v>
      </c>
      <c r="F8" s="27" t="n">
        <v>32.1</v>
      </c>
      <c r="G8" s="27" t="n">
        <v>3692.11</v>
      </c>
      <c r="H8" s="27" t="n">
        <v>10.12</v>
      </c>
      <c r="I8" s="27" t="n">
        <v>0</v>
      </c>
      <c r="J8" s="27" t="n">
        <v>1.95</v>
      </c>
      <c r="K8" s="27" t="n">
        <v>0.6</v>
      </c>
      <c r="L8" s="26" t="n">
        <v>16</v>
      </c>
      <c r="M8" s="26" t="n">
        <v>1</v>
      </c>
      <c r="N8" s="26" t="s">
        <v>55</v>
      </c>
      <c r="O8" s="26" t="s">
        <v>74</v>
      </c>
      <c r="P8" s="26" t="s">
        <v>75</v>
      </c>
      <c r="Q8" s="26" t="s">
        <v>76</v>
      </c>
      <c r="R8" s="26" t="s">
        <v>59</v>
      </c>
      <c r="S8" s="26" t="s">
        <v>60</v>
      </c>
      <c r="T8" s="26"/>
      <c r="U8" s="26" t="s">
        <v>55</v>
      </c>
      <c r="V8" s="26" t="n">
        <v>124</v>
      </c>
      <c r="W8" s="26"/>
      <c r="X8" s="26"/>
      <c r="Y8" s="26"/>
      <c r="Z8" s="26" t="n">
        <v>3</v>
      </c>
      <c r="AA8" s="26" t="n">
        <v>3</v>
      </c>
      <c r="AB8" s="26" t="n">
        <v>37</v>
      </c>
      <c r="AC8" s="26" t="n">
        <v>37</v>
      </c>
      <c r="AD8" s="26" t="n">
        <v>123</v>
      </c>
      <c r="AE8" s="26" t="n">
        <v>95</v>
      </c>
      <c r="AF8" s="26" t="s">
        <v>55</v>
      </c>
      <c r="AG8" s="26" t="s">
        <v>55</v>
      </c>
      <c r="AH8" s="26" t="s">
        <v>55</v>
      </c>
      <c r="AI8" s="26" t="s">
        <v>55</v>
      </c>
      <c r="AJ8" s="26" t="s">
        <v>55</v>
      </c>
      <c r="AK8" s="26" t="s">
        <v>55</v>
      </c>
      <c r="AL8" s="26" t="n">
        <v>212</v>
      </c>
      <c r="AM8" s="26" t="n">
        <v>58</v>
      </c>
      <c r="AN8" s="26"/>
      <c r="AO8" s="26" t="n">
        <v>0.5</v>
      </c>
      <c r="AP8" s="26" t="n">
        <v>1</v>
      </c>
      <c r="AQ8" s="26" t="n">
        <v>0</v>
      </c>
      <c r="AR8" s="26" t="n">
        <v>1</v>
      </c>
      <c r="AS8" s="26" t="n">
        <v>1</v>
      </c>
      <c r="AT8" s="26" t="n">
        <v>0.5</v>
      </c>
      <c r="AU8" s="26" t="n">
        <v>0</v>
      </c>
      <c r="AV8" s="26" t="n">
        <v>1</v>
      </c>
      <c r="AW8" s="26" t="n">
        <v>0.5</v>
      </c>
      <c r="AX8" s="26" t="n">
        <v>1</v>
      </c>
      <c r="AY8" s="28" t="n">
        <f aca="false">SUM(AO8:AX8)</f>
        <v>6.5</v>
      </c>
      <c r="AZ8" s="26" t="s">
        <v>77</v>
      </c>
    </row>
    <row r="9" customFormat="false" ht="12.75" hidden="false" customHeight="true" outlineLevel="0" collapsed="false">
      <c r="A9" s="20" t="n">
        <v>7553</v>
      </c>
      <c r="B9" s="30" t="n">
        <v>20150628</v>
      </c>
      <c r="C9" s="20" t="n">
        <v>24832</v>
      </c>
      <c r="D9" s="22" t="n">
        <v>1</v>
      </c>
      <c r="E9" s="23" t="n">
        <v>-95.38</v>
      </c>
      <c r="F9" s="23" t="n">
        <v>30</v>
      </c>
      <c r="G9" s="23" t="n">
        <v>1151.09</v>
      </c>
      <c r="H9" s="23" t="n">
        <v>11</v>
      </c>
      <c r="I9" s="23" t="n">
        <v>0</v>
      </c>
      <c r="J9" s="23" t="n">
        <v>0.85</v>
      </c>
      <c r="K9" s="23" t="n">
        <v>0.4</v>
      </c>
      <c r="L9" s="21" t="n">
        <v>27</v>
      </c>
      <c r="M9" s="21" t="n">
        <v>1</v>
      </c>
      <c r="N9" s="21"/>
      <c r="O9" s="21" t="s">
        <v>78</v>
      </c>
      <c r="P9" s="21" t="s">
        <v>63</v>
      </c>
      <c r="Q9" s="21" t="s">
        <v>79</v>
      </c>
      <c r="R9" s="21" t="s">
        <v>59</v>
      </c>
      <c r="S9" s="21" t="s">
        <v>80</v>
      </c>
      <c r="T9" s="21"/>
      <c r="U9" s="21" t="s">
        <v>55</v>
      </c>
      <c r="V9" s="21" t="n">
        <v>95</v>
      </c>
      <c r="W9" s="21"/>
      <c r="X9" s="21"/>
      <c r="Y9" s="21"/>
      <c r="Z9" s="21" t="n">
        <v>1</v>
      </c>
      <c r="AA9" s="21" t="n">
        <v>1</v>
      </c>
      <c r="AB9" s="21" t="n">
        <v>20</v>
      </c>
      <c r="AC9" s="21" t="n">
        <v>22</v>
      </c>
      <c r="AD9" s="21" t="n">
        <v>71</v>
      </c>
      <c r="AE9" s="21" t="n">
        <v>39</v>
      </c>
      <c r="AF9" s="21"/>
      <c r="AG9" s="21"/>
      <c r="AH9" s="21"/>
      <c r="AI9" s="21"/>
      <c r="AJ9" s="21"/>
      <c r="AK9" s="21"/>
      <c r="AL9" s="21" t="n">
        <v>45</v>
      </c>
      <c r="AM9" s="21" t="n">
        <v>32</v>
      </c>
      <c r="AN9" s="21" t="s">
        <v>55</v>
      </c>
      <c r="AO9" s="21" t="n">
        <v>-0.5</v>
      </c>
      <c r="AP9" s="21" t="n">
        <v>-1</v>
      </c>
      <c r="AQ9" s="21" t="n">
        <v>0</v>
      </c>
      <c r="AR9" s="21" t="n">
        <v>-1</v>
      </c>
      <c r="AS9" s="21" t="n">
        <v>0.5</v>
      </c>
      <c r="AT9" s="21" t="n">
        <v>0.5</v>
      </c>
      <c r="AU9" s="21" t="n">
        <v>0</v>
      </c>
      <c r="AV9" s="21" t="n">
        <v>-1</v>
      </c>
      <c r="AW9" s="21" t="n">
        <v>-1</v>
      </c>
      <c r="AX9" s="21" t="n">
        <v>-1</v>
      </c>
      <c r="AY9" s="21" t="n">
        <f aca="false">SUM(AO9:AX9)</f>
        <v>-4.5</v>
      </c>
      <c r="AZ9" s="21" t="s">
        <v>81</v>
      </c>
    </row>
    <row r="10" customFormat="false" ht="12.75" hidden="false" customHeight="true" outlineLevel="0" collapsed="false">
      <c r="A10" s="25" t="n">
        <v>7584</v>
      </c>
      <c r="B10" s="29" t="n">
        <v>20150630</v>
      </c>
      <c r="C10" s="25" t="n">
        <v>24115</v>
      </c>
      <c r="D10" s="22" t="n">
        <v>1</v>
      </c>
      <c r="E10" s="27" t="n">
        <v>-99.25</v>
      </c>
      <c r="F10" s="27" t="n">
        <v>31.33</v>
      </c>
      <c r="G10" s="27" t="n">
        <v>1056.2</v>
      </c>
      <c r="H10" s="27" t="n">
        <v>11.5</v>
      </c>
      <c r="I10" s="27" t="n">
        <v>0</v>
      </c>
      <c r="J10" s="27" t="n">
        <v>0.5</v>
      </c>
      <c r="K10" s="27" t="n">
        <v>0.55</v>
      </c>
      <c r="L10" s="26" t="n">
        <v>477</v>
      </c>
      <c r="M10" s="26" t="n">
        <v>1</v>
      </c>
      <c r="N10" s="26"/>
      <c r="O10" s="26"/>
      <c r="P10" s="26" t="s">
        <v>63</v>
      </c>
      <c r="Q10" s="26" t="s">
        <v>79</v>
      </c>
      <c r="R10" s="26" t="s">
        <v>65</v>
      </c>
      <c r="S10" s="26" t="s">
        <v>60</v>
      </c>
      <c r="T10" s="26"/>
      <c r="U10" s="26" t="s">
        <v>55</v>
      </c>
      <c r="V10" s="26" t="n">
        <v>75</v>
      </c>
      <c r="W10" s="26"/>
      <c r="X10" s="26"/>
      <c r="Y10" s="26"/>
      <c r="Z10" s="26" t="n">
        <v>0</v>
      </c>
      <c r="AA10" s="26" t="n">
        <v>0</v>
      </c>
      <c r="AB10" s="26" t="n">
        <v>0</v>
      </c>
      <c r="AC10" s="26" t="n">
        <v>12</v>
      </c>
      <c r="AD10" s="26" t="n">
        <v>71</v>
      </c>
      <c r="AE10" s="26" t="n">
        <v>70</v>
      </c>
      <c r="AF10" s="26"/>
      <c r="AG10" s="26"/>
      <c r="AH10" s="26"/>
      <c r="AI10" s="26"/>
      <c r="AJ10" s="26"/>
      <c r="AK10" s="26"/>
      <c r="AL10" s="26" t="n">
        <v>39</v>
      </c>
      <c r="AM10" s="26" t="n">
        <v>26</v>
      </c>
      <c r="AN10" s="26" t="s">
        <v>55</v>
      </c>
      <c r="AO10" s="26" t="n">
        <v>-1</v>
      </c>
      <c r="AP10" s="26" t="n">
        <v>-1</v>
      </c>
      <c r="AQ10" s="26" t="n">
        <v>0</v>
      </c>
      <c r="AR10" s="26" t="n">
        <v>-1</v>
      </c>
      <c r="AS10" s="26" t="n">
        <v>-0.5</v>
      </c>
      <c r="AT10" s="26" t="n">
        <v>0.5</v>
      </c>
      <c r="AU10" s="26" t="n">
        <v>0</v>
      </c>
      <c r="AV10" s="26" t="n">
        <v>-1</v>
      </c>
      <c r="AW10" s="26" t="n">
        <v>-1</v>
      </c>
      <c r="AX10" s="26" t="n">
        <v>-1</v>
      </c>
      <c r="AY10" s="28" t="n">
        <f aca="false">SUM(AO10:AX10)</f>
        <v>-6</v>
      </c>
      <c r="AZ10" s="26" t="s">
        <v>82</v>
      </c>
    </row>
    <row r="11" customFormat="false" ht="12.75" hidden="false" customHeight="true" outlineLevel="0" collapsed="false">
      <c r="A11" s="20" t="n">
        <v>8066</v>
      </c>
      <c r="B11" s="21" t="n">
        <v>20150731</v>
      </c>
      <c r="C11" s="20" t="n">
        <v>24421</v>
      </c>
      <c r="D11" s="22" t="n">
        <v>1</v>
      </c>
      <c r="E11" s="23" t="n">
        <v>-87.62</v>
      </c>
      <c r="F11" s="23" t="n">
        <v>29.53</v>
      </c>
      <c r="G11" s="23" t="n">
        <v>2420.71</v>
      </c>
      <c r="H11" s="23" t="n">
        <v>11.5</v>
      </c>
      <c r="I11" s="23" t="n">
        <v>0</v>
      </c>
      <c r="J11" s="23" t="n">
        <v>0.95</v>
      </c>
      <c r="K11" s="23" t="n">
        <v>0.35</v>
      </c>
      <c r="L11" s="21" t="n">
        <v>0</v>
      </c>
      <c r="M11" s="21" t="n">
        <v>0</v>
      </c>
      <c r="N11" s="21"/>
      <c r="O11" s="21" t="s">
        <v>83</v>
      </c>
      <c r="P11" s="21" t="s">
        <v>84</v>
      </c>
      <c r="Q11" s="21" t="s">
        <v>79</v>
      </c>
      <c r="R11" s="21" t="s">
        <v>59</v>
      </c>
      <c r="S11" s="21" t="s">
        <v>60</v>
      </c>
      <c r="T11" s="21"/>
      <c r="U11" s="21" t="s">
        <v>55</v>
      </c>
      <c r="V11" s="21" t="n">
        <v>104</v>
      </c>
      <c r="W11" s="21"/>
      <c r="X11" s="21"/>
      <c r="Y11" s="21"/>
      <c r="Z11" s="21" t="n">
        <v>2</v>
      </c>
      <c r="AA11" s="21" t="n">
        <v>2</v>
      </c>
      <c r="AB11" s="21" t="n">
        <v>39</v>
      </c>
      <c r="AC11" s="21" t="n">
        <v>40</v>
      </c>
      <c r="AD11" s="21" t="n">
        <v>81</v>
      </c>
      <c r="AE11" s="21" t="n">
        <v>61</v>
      </c>
      <c r="AF11" s="21" t="s">
        <v>55</v>
      </c>
      <c r="AG11" s="21" t="s">
        <v>55</v>
      </c>
      <c r="AH11" s="21" t="s">
        <v>55</v>
      </c>
      <c r="AI11" s="21"/>
      <c r="AJ11" s="21" t="s">
        <v>55</v>
      </c>
      <c r="AK11" s="21"/>
      <c r="AL11" s="21" t="n">
        <v>60</v>
      </c>
      <c r="AM11" s="21" t="n">
        <v>53</v>
      </c>
      <c r="AN11" s="21" t="s">
        <v>55</v>
      </c>
      <c r="AO11" s="21" t="n">
        <v>-0.5</v>
      </c>
      <c r="AP11" s="21" t="n">
        <v>0.5</v>
      </c>
      <c r="AQ11" s="21" t="n">
        <v>0</v>
      </c>
      <c r="AR11" s="21" t="n">
        <v>-1</v>
      </c>
      <c r="AS11" s="21" t="n">
        <v>0.5</v>
      </c>
      <c r="AT11" s="21" t="n">
        <v>-0.5</v>
      </c>
      <c r="AU11" s="21" t="n">
        <v>0</v>
      </c>
      <c r="AV11" s="21" t="n">
        <v>-1</v>
      </c>
      <c r="AW11" s="21" t="n">
        <v>-0.5</v>
      </c>
      <c r="AX11" s="21" t="n">
        <v>-0.5</v>
      </c>
      <c r="AY11" s="21" t="n">
        <f aca="false">SUM(AO11:AX11)</f>
        <v>-3</v>
      </c>
      <c r="AZ11" s="21" t="s">
        <v>85</v>
      </c>
    </row>
    <row r="12" customFormat="false" ht="12.75" hidden="false" customHeight="true" outlineLevel="0" collapsed="false">
      <c r="A12" s="25" t="n">
        <v>8297</v>
      </c>
      <c r="B12" s="29" t="n">
        <v>20150814</v>
      </c>
      <c r="C12" s="25" t="n">
        <v>225933</v>
      </c>
      <c r="D12" s="22" t="n">
        <v>1</v>
      </c>
      <c r="E12" s="27" t="n">
        <v>-99.82</v>
      </c>
      <c r="F12" s="27" t="n">
        <v>29.7</v>
      </c>
      <c r="G12" s="27" t="n">
        <v>1718.41</v>
      </c>
      <c r="H12" s="27" t="n">
        <v>10.38</v>
      </c>
      <c r="I12" s="27" t="n">
        <v>0</v>
      </c>
      <c r="J12" s="27" t="n">
        <v>0.75</v>
      </c>
      <c r="K12" s="27" t="n">
        <v>0.4</v>
      </c>
      <c r="L12" s="26" t="n">
        <v>533</v>
      </c>
      <c r="M12" s="26" t="n">
        <v>1</v>
      </c>
      <c r="N12" s="26"/>
      <c r="O12" s="26" t="s">
        <v>86</v>
      </c>
      <c r="P12" s="26" t="s">
        <v>63</v>
      </c>
      <c r="Q12" s="26" t="s">
        <v>87</v>
      </c>
      <c r="R12" s="26" t="s">
        <v>59</v>
      </c>
      <c r="S12" s="26" t="s">
        <v>60</v>
      </c>
      <c r="T12" s="26"/>
      <c r="U12" s="26" t="s">
        <v>55</v>
      </c>
      <c r="V12" s="26" t="n">
        <v>76</v>
      </c>
      <c r="W12" s="26"/>
      <c r="X12" s="26"/>
      <c r="Y12" s="26"/>
      <c r="Z12" s="26" t="n">
        <v>1</v>
      </c>
      <c r="AA12" s="26" t="n">
        <v>1</v>
      </c>
      <c r="AB12" s="26" t="n">
        <v>14</v>
      </c>
      <c r="AC12" s="26" t="n">
        <v>14</v>
      </c>
      <c r="AD12" s="26" t="n">
        <v>80</v>
      </c>
      <c r="AE12" s="26" t="n">
        <v>77</v>
      </c>
      <c r="AF12" s="26" t="s">
        <v>55</v>
      </c>
      <c r="AG12" s="26" t="s">
        <v>55</v>
      </c>
      <c r="AH12" s="26" t="s">
        <v>55</v>
      </c>
      <c r="AI12" s="26" t="s">
        <v>55</v>
      </c>
      <c r="AJ12" s="26" t="s">
        <v>55</v>
      </c>
      <c r="AK12" s="26"/>
      <c r="AL12" s="26" t="n">
        <v>50</v>
      </c>
      <c r="AM12" s="26" t="n">
        <v>26</v>
      </c>
      <c r="AN12" s="26" t="s">
        <v>55</v>
      </c>
      <c r="AO12" s="26" t="n">
        <v>-1</v>
      </c>
      <c r="AP12" s="26" t="n">
        <v>-1</v>
      </c>
      <c r="AQ12" s="26" t="n">
        <v>0</v>
      </c>
      <c r="AR12" s="26" t="n">
        <v>-1</v>
      </c>
      <c r="AS12" s="26" t="n">
        <v>-0.5</v>
      </c>
      <c r="AT12" s="26" t="n">
        <v>-0.5</v>
      </c>
      <c r="AU12" s="26" t="n">
        <v>0</v>
      </c>
      <c r="AV12" s="26" t="n">
        <v>-1</v>
      </c>
      <c r="AW12" s="26" t="n">
        <v>-1</v>
      </c>
      <c r="AX12" s="26" t="n">
        <v>-1</v>
      </c>
      <c r="AY12" s="28" t="n">
        <f aca="false">SUM(AO12:AX12)</f>
        <v>-7</v>
      </c>
      <c r="AZ12" s="26" t="s">
        <v>88</v>
      </c>
    </row>
    <row r="13" customFormat="false" ht="12.75" hidden="false" customHeight="true" outlineLevel="0" collapsed="false">
      <c r="A13" s="20" t="n">
        <v>8383</v>
      </c>
      <c r="B13" s="21" t="n">
        <v>20150820</v>
      </c>
      <c r="C13" s="20" t="n">
        <v>111325</v>
      </c>
      <c r="D13" s="22" t="n">
        <v>1</v>
      </c>
      <c r="E13" s="23" t="n">
        <v>-98.28</v>
      </c>
      <c r="F13" s="23" t="n">
        <v>26</v>
      </c>
      <c r="G13" s="23" t="n">
        <v>2861.59</v>
      </c>
      <c r="H13" s="23" t="n">
        <v>15.38</v>
      </c>
      <c r="I13" s="23" t="n">
        <v>0</v>
      </c>
      <c r="J13" s="23" t="n">
        <v>0.55</v>
      </c>
      <c r="K13" s="23" t="n">
        <v>0.7</v>
      </c>
      <c r="L13" s="21" t="n">
        <v>46</v>
      </c>
      <c r="M13" s="21" t="n">
        <v>1</v>
      </c>
      <c r="N13" s="21" t="s">
        <v>55</v>
      </c>
      <c r="O13" s="21" t="s">
        <v>71</v>
      </c>
      <c r="P13" s="21" t="s">
        <v>63</v>
      </c>
      <c r="Q13" s="21" t="s">
        <v>89</v>
      </c>
      <c r="R13" s="21" t="s">
        <v>65</v>
      </c>
      <c r="S13" s="21" t="s">
        <v>90</v>
      </c>
      <c r="T13" s="21"/>
      <c r="U13" s="21" t="s">
        <v>55</v>
      </c>
      <c r="V13" s="21" t="n">
        <v>106</v>
      </c>
      <c r="W13" s="21"/>
      <c r="X13" s="21"/>
      <c r="Y13" s="21"/>
      <c r="Z13" s="21" t="n">
        <v>3</v>
      </c>
      <c r="AA13" s="21" t="n">
        <v>3</v>
      </c>
      <c r="AB13" s="21" t="n">
        <v>20</v>
      </c>
      <c r="AC13" s="21" t="n">
        <v>53</v>
      </c>
      <c r="AD13" s="21" t="n">
        <v>89</v>
      </c>
      <c r="AE13" s="21" t="n">
        <v>82</v>
      </c>
      <c r="AF13" s="21" t="s">
        <v>55</v>
      </c>
      <c r="AG13" s="21" t="s">
        <v>55</v>
      </c>
      <c r="AH13" s="21" t="s">
        <v>55</v>
      </c>
      <c r="AI13" s="21"/>
      <c r="AJ13" s="21" t="s">
        <v>55</v>
      </c>
      <c r="AK13" s="21" t="s">
        <v>55</v>
      </c>
      <c r="AL13" s="21" t="n">
        <v>216</v>
      </c>
      <c r="AM13" s="21" t="n">
        <v>94</v>
      </c>
      <c r="AN13" s="21"/>
      <c r="AO13" s="21" t="n">
        <v>-1</v>
      </c>
      <c r="AP13" s="21" t="n">
        <v>-1</v>
      </c>
      <c r="AQ13" s="21" t="n">
        <v>0</v>
      </c>
      <c r="AR13" s="21" t="n">
        <v>-1</v>
      </c>
      <c r="AS13" s="21" t="n">
        <v>0.5</v>
      </c>
      <c r="AT13" s="21" t="n">
        <v>-0.5</v>
      </c>
      <c r="AU13" s="21" t="n">
        <v>0</v>
      </c>
      <c r="AV13" s="21" t="n">
        <v>1</v>
      </c>
      <c r="AW13" s="21" t="n">
        <v>0</v>
      </c>
      <c r="AX13" s="21" t="n">
        <v>1</v>
      </c>
      <c r="AY13" s="21" t="n">
        <f aca="false">SUM(AO13:AX13)</f>
        <v>-1</v>
      </c>
      <c r="AZ13" s="21" t="s">
        <v>91</v>
      </c>
    </row>
    <row r="14" customFormat="false" ht="12.75" hidden="false" customHeight="true" outlineLevel="0" collapsed="false">
      <c r="A14" s="25" t="n">
        <v>8383</v>
      </c>
      <c r="B14" s="26" t="n">
        <v>20150820</v>
      </c>
      <c r="C14" s="25" t="n">
        <v>111325</v>
      </c>
      <c r="D14" s="22" t="n">
        <v>2</v>
      </c>
      <c r="E14" s="27" t="n">
        <v>-94.4</v>
      </c>
      <c r="F14" s="27" t="n">
        <v>29.67</v>
      </c>
      <c r="G14" s="27" t="n">
        <v>4216.51</v>
      </c>
      <c r="H14" s="27" t="n">
        <v>12.12</v>
      </c>
      <c r="I14" s="27" t="n">
        <v>0</v>
      </c>
      <c r="J14" s="27" t="n">
        <v>1.3</v>
      </c>
      <c r="K14" s="27" t="n">
        <v>0.85</v>
      </c>
      <c r="L14" s="26" t="n">
        <v>1</v>
      </c>
      <c r="M14" s="26" t="n">
        <v>1</v>
      </c>
      <c r="N14" s="26" t="s">
        <v>55</v>
      </c>
      <c r="O14" s="26" t="s">
        <v>92</v>
      </c>
      <c r="P14" s="26" t="s">
        <v>63</v>
      </c>
      <c r="Q14" s="26" t="s">
        <v>89</v>
      </c>
      <c r="R14" s="26" t="s">
        <v>65</v>
      </c>
      <c r="S14" s="26" t="s">
        <v>93</v>
      </c>
      <c r="T14" s="26"/>
      <c r="U14" s="26" t="s">
        <v>55</v>
      </c>
      <c r="V14" s="26" t="n">
        <v>130</v>
      </c>
      <c r="W14" s="26"/>
      <c r="X14" s="26"/>
      <c r="Y14" s="26"/>
      <c r="Z14" s="26" t="n">
        <v>6</v>
      </c>
      <c r="AA14" s="26" t="n">
        <v>5</v>
      </c>
      <c r="AB14" s="26" t="n">
        <v>59</v>
      </c>
      <c r="AC14" s="26" t="n">
        <v>63</v>
      </c>
      <c r="AD14" s="26" t="n">
        <v>133</v>
      </c>
      <c r="AE14" s="26" t="n">
        <v>122</v>
      </c>
      <c r="AF14" s="26" t="s">
        <v>55</v>
      </c>
      <c r="AG14" s="26"/>
      <c r="AH14" s="26"/>
      <c r="AI14" s="26"/>
      <c r="AJ14" s="26" t="s">
        <v>55</v>
      </c>
      <c r="AK14" s="26"/>
      <c r="AL14" s="26" t="n">
        <v>93</v>
      </c>
      <c r="AM14" s="26" t="n">
        <v>18</v>
      </c>
      <c r="AN14" s="26" t="s">
        <v>55</v>
      </c>
      <c r="AO14" s="26" t="n">
        <v>0.5</v>
      </c>
      <c r="AP14" s="26" t="n">
        <v>1</v>
      </c>
      <c r="AQ14" s="26" t="n">
        <v>0</v>
      </c>
      <c r="AR14" s="26" t="n">
        <v>1</v>
      </c>
      <c r="AS14" s="26" t="n">
        <v>1</v>
      </c>
      <c r="AT14" s="26" t="n">
        <v>0.5</v>
      </c>
      <c r="AU14" s="26" t="n">
        <v>0</v>
      </c>
      <c r="AV14" s="26" t="n">
        <v>-1</v>
      </c>
      <c r="AW14" s="26" t="n">
        <v>-1</v>
      </c>
      <c r="AX14" s="26" t="n">
        <v>-0.5</v>
      </c>
      <c r="AY14" s="28" t="n">
        <f aca="false">SUM(AO14:AX14)</f>
        <v>1.5</v>
      </c>
      <c r="AZ14" s="26" t="s">
        <v>94</v>
      </c>
    </row>
    <row r="15" customFormat="false" ht="12.75" hidden="false" customHeight="true" outlineLevel="0" collapsed="false">
      <c r="A15" s="20" t="n">
        <v>8466</v>
      </c>
      <c r="B15" s="21" t="n">
        <v>20150825</v>
      </c>
      <c r="C15" s="20" t="n">
        <v>194539</v>
      </c>
      <c r="D15" s="22" t="n">
        <v>1</v>
      </c>
      <c r="E15" s="23" t="n">
        <v>-95.68</v>
      </c>
      <c r="F15" s="23" t="n">
        <v>29.3</v>
      </c>
      <c r="G15" s="23" t="n">
        <v>2075.64</v>
      </c>
      <c r="H15" s="23" t="n">
        <v>10.25</v>
      </c>
      <c r="I15" s="23" t="n">
        <v>0</v>
      </c>
      <c r="J15" s="23" t="n">
        <v>0.85</v>
      </c>
      <c r="K15" s="23" t="n">
        <v>0.6</v>
      </c>
      <c r="L15" s="21" t="n">
        <v>15</v>
      </c>
      <c r="M15" s="21" t="n">
        <v>1</v>
      </c>
      <c r="N15" s="21"/>
      <c r="O15" s="21" t="s">
        <v>95</v>
      </c>
      <c r="P15" s="21" t="s">
        <v>63</v>
      </c>
      <c r="Q15" s="21" t="s">
        <v>72</v>
      </c>
      <c r="R15" s="21" t="s">
        <v>59</v>
      </c>
      <c r="S15" s="21" t="s">
        <v>96</v>
      </c>
      <c r="T15" s="21"/>
      <c r="U15" s="21" t="s">
        <v>55</v>
      </c>
      <c r="V15" s="21" t="n">
        <v>98</v>
      </c>
      <c r="W15" s="21"/>
      <c r="X15" s="21"/>
      <c r="Y15" s="21"/>
      <c r="Z15" s="21" t="n">
        <v>1</v>
      </c>
      <c r="AA15" s="21" t="n">
        <v>1</v>
      </c>
      <c r="AB15" s="21" t="n">
        <v>23</v>
      </c>
      <c r="AC15" s="21" t="n">
        <v>23</v>
      </c>
      <c r="AD15" s="21" t="n">
        <v>94</v>
      </c>
      <c r="AE15" s="21" t="n">
        <v>85</v>
      </c>
      <c r="AF15" s="21" t="s">
        <v>55</v>
      </c>
      <c r="AG15" s="21" t="s">
        <v>55</v>
      </c>
      <c r="AH15" s="21" t="s">
        <v>55</v>
      </c>
      <c r="AI15" s="21" t="s">
        <v>55</v>
      </c>
      <c r="AJ15" s="21" t="s">
        <v>55</v>
      </c>
      <c r="AK15" s="21"/>
      <c r="AL15" s="21" t="n">
        <v>40</v>
      </c>
      <c r="AM15" s="21" t="n">
        <v>20</v>
      </c>
      <c r="AN15" s="21" t="s">
        <v>55</v>
      </c>
      <c r="AO15" s="21" t="n">
        <v>-1</v>
      </c>
      <c r="AP15" s="21" t="n">
        <v>-1</v>
      </c>
      <c r="AQ15" s="21" t="n">
        <v>0</v>
      </c>
      <c r="AR15" s="21" t="n">
        <v>0</v>
      </c>
      <c r="AS15" s="21" t="n">
        <v>0.5</v>
      </c>
      <c r="AT15" s="21" t="n">
        <v>0</v>
      </c>
      <c r="AU15" s="21" t="n">
        <v>0</v>
      </c>
      <c r="AV15" s="21" t="n">
        <v>-1</v>
      </c>
      <c r="AW15" s="21" t="n">
        <v>-1</v>
      </c>
      <c r="AX15" s="21" t="n">
        <v>-0.5</v>
      </c>
      <c r="AY15" s="21" t="n">
        <f aca="false">SUM(AO15:AX15)</f>
        <v>-4</v>
      </c>
      <c r="AZ15" s="21" t="s">
        <v>97</v>
      </c>
    </row>
    <row r="16" customFormat="false" ht="12.75" hidden="false" customHeight="true" outlineLevel="0" collapsed="false">
      <c r="A16" s="25" t="n">
        <v>8496</v>
      </c>
      <c r="B16" s="26" t="n">
        <v>20150827</v>
      </c>
      <c r="C16" s="25" t="n">
        <v>180321</v>
      </c>
      <c r="D16" s="22" t="n">
        <v>1</v>
      </c>
      <c r="E16" s="27" t="n">
        <v>-77.9</v>
      </c>
      <c r="F16" s="27" t="n">
        <v>25.12</v>
      </c>
      <c r="G16" s="27" t="n">
        <v>1987.01</v>
      </c>
      <c r="H16" s="27" t="n">
        <v>10.88</v>
      </c>
      <c r="I16" s="27" t="n">
        <v>0</v>
      </c>
      <c r="J16" s="27" t="n">
        <v>0.4</v>
      </c>
      <c r="K16" s="27" t="n">
        <v>0.95</v>
      </c>
      <c r="L16" s="26" t="n">
        <v>0</v>
      </c>
      <c r="M16" s="26" t="n">
        <v>0</v>
      </c>
      <c r="N16" s="26" t="s">
        <v>55</v>
      </c>
      <c r="O16" s="26" t="s">
        <v>98</v>
      </c>
      <c r="P16" s="26" t="s">
        <v>99</v>
      </c>
      <c r="Q16" s="26" t="s">
        <v>72</v>
      </c>
      <c r="R16" s="26" t="s">
        <v>59</v>
      </c>
      <c r="S16" s="26" t="s">
        <v>60</v>
      </c>
      <c r="T16" s="26"/>
      <c r="U16" s="26" t="s">
        <v>55</v>
      </c>
      <c r="V16" s="26" t="n">
        <v>91</v>
      </c>
      <c r="W16" s="26"/>
      <c r="X16" s="26"/>
      <c r="Y16" s="26"/>
      <c r="Z16" s="26" t="n">
        <v>2</v>
      </c>
      <c r="AA16" s="26" t="n">
        <v>2</v>
      </c>
      <c r="AB16" s="26" t="n">
        <v>34</v>
      </c>
      <c r="AC16" s="26" t="n">
        <v>34</v>
      </c>
      <c r="AD16" s="26" t="n">
        <v>61</v>
      </c>
      <c r="AE16" s="26" t="n">
        <v>50</v>
      </c>
      <c r="AF16" s="26" t="s">
        <v>55</v>
      </c>
      <c r="AG16" s="26" t="s">
        <v>55</v>
      </c>
      <c r="AH16" s="26" t="s">
        <v>55</v>
      </c>
      <c r="AI16" s="26" t="s">
        <v>55</v>
      </c>
      <c r="AJ16" s="26" t="s">
        <v>55</v>
      </c>
      <c r="AK16" s="26" t="s">
        <v>55</v>
      </c>
      <c r="AL16" s="26" t="n">
        <v>284</v>
      </c>
      <c r="AM16" s="26" t="n">
        <v>52</v>
      </c>
      <c r="AN16" s="26"/>
      <c r="AO16" s="26" t="n">
        <v>-1</v>
      </c>
      <c r="AP16" s="26" t="n">
        <v>-1</v>
      </c>
      <c r="AQ16" s="26" t="n">
        <v>0</v>
      </c>
      <c r="AR16" s="26" t="n">
        <v>-1</v>
      </c>
      <c r="AS16" s="26" t="n">
        <v>0.5</v>
      </c>
      <c r="AT16" s="26" t="n">
        <v>-0.5</v>
      </c>
      <c r="AU16" s="26" t="n">
        <v>0</v>
      </c>
      <c r="AV16" s="26" t="n">
        <v>0.5</v>
      </c>
      <c r="AW16" s="26" t="n">
        <v>0</v>
      </c>
      <c r="AX16" s="26" t="n">
        <v>1</v>
      </c>
      <c r="AY16" s="28" t="n">
        <f aca="false">SUM(AO16:AX16)</f>
        <v>-1.5</v>
      </c>
      <c r="AZ16" s="26" t="s">
        <v>100</v>
      </c>
    </row>
    <row r="17" customFormat="false" ht="12.75" hidden="false" customHeight="true" outlineLevel="0" collapsed="false">
      <c r="A17" s="20" t="n">
        <v>8536</v>
      </c>
      <c r="B17" s="21" t="n">
        <v>20150830</v>
      </c>
      <c r="C17" s="20" t="n">
        <v>71510</v>
      </c>
      <c r="D17" s="22" t="n">
        <v>1</v>
      </c>
      <c r="E17" s="23" t="n">
        <v>-80.38</v>
      </c>
      <c r="F17" s="23" t="n">
        <v>26</v>
      </c>
      <c r="G17" s="23" t="n">
        <v>1944.77</v>
      </c>
      <c r="H17" s="23" t="n">
        <v>10.12</v>
      </c>
      <c r="I17" s="23" t="n">
        <v>0</v>
      </c>
      <c r="J17" s="23" t="n">
        <v>0.55</v>
      </c>
      <c r="K17" s="23" t="n">
        <v>0.6</v>
      </c>
      <c r="L17" s="21" t="n">
        <v>3</v>
      </c>
      <c r="M17" s="21" t="n">
        <v>1</v>
      </c>
      <c r="N17" s="21"/>
      <c r="O17" s="21" t="s">
        <v>101</v>
      </c>
      <c r="P17" s="21" t="s">
        <v>99</v>
      </c>
      <c r="Q17" s="21" t="s">
        <v>76</v>
      </c>
      <c r="R17" s="21" t="s">
        <v>59</v>
      </c>
      <c r="S17" s="21" t="s">
        <v>93</v>
      </c>
      <c r="T17" s="21"/>
      <c r="U17" s="21" t="s">
        <v>55</v>
      </c>
      <c r="V17" s="21" t="n">
        <v>72</v>
      </c>
      <c r="W17" s="21"/>
      <c r="X17" s="21"/>
      <c r="Y17" s="21"/>
      <c r="Z17" s="21" t="n">
        <v>2</v>
      </c>
      <c r="AA17" s="21" t="n">
        <v>2</v>
      </c>
      <c r="AB17" s="21" t="n">
        <v>43</v>
      </c>
      <c r="AC17" s="21" t="n">
        <v>44</v>
      </c>
      <c r="AD17" s="21" t="n">
        <v>73</v>
      </c>
      <c r="AE17" s="21" t="n">
        <v>71</v>
      </c>
      <c r="AF17" s="21" t="s">
        <v>55</v>
      </c>
      <c r="AG17" s="21" t="s">
        <v>55</v>
      </c>
      <c r="AH17" s="21" t="s">
        <v>55</v>
      </c>
      <c r="AI17" s="21" t="s">
        <v>55</v>
      </c>
      <c r="AJ17" s="21" t="s">
        <v>55</v>
      </c>
      <c r="AK17" s="21"/>
      <c r="AL17" s="21" t="n">
        <v>77</v>
      </c>
      <c r="AM17" s="21" t="n">
        <v>49</v>
      </c>
      <c r="AN17" s="21" t="s">
        <v>55</v>
      </c>
      <c r="AO17" s="21" t="n">
        <v>-1</v>
      </c>
      <c r="AP17" s="21" t="n">
        <v>0.5</v>
      </c>
      <c r="AQ17" s="21" t="n">
        <v>0</v>
      </c>
      <c r="AR17" s="21" t="n">
        <v>-1</v>
      </c>
      <c r="AS17" s="21" t="n">
        <v>0.5</v>
      </c>
      <c r="AT17" s="21" t="n">
        <v>-1</v>
      </c>
      <c r="AU17" s="21" t="n">
        <v>0</v>
      </c>
      <c r="AV17" s="21" t="n">
        <v>-1</v>
      </c>
      <c r="AW17" s="21" t="n">
        <v>-1</v>
      </c>
      <c r="AX17" s="21" t="n">
        <v>0.5</v>
      </c>
      <c r="AY17" s="21" t="n">
        <f aca="false">SUM(AO17:AX17)</f>
        <v>-3.5</v>
      </c>
      <c r="AZ17" s="21" t="s">
        <v>102</v>
      </c>
    </row>
    <row r="18" customFormat="false" ht="12.75" hidden="false" customHeight="true" outlineLevel="0" collapsed="false">
      <c r="A18" s="25" t="n">
        <v>12840</v>
      </c>
      <c r="B18" s="29" t="n">
        <v>20160601</v>
      </c>
      <c r="C18" s="25" t="n">
        <v>222337</v>
      </c>
      <c r="D18" s="22" t="n">
        <v>1</v>
      </c>
      <c r="E18" s="27" t="n">
        <v>-81.62</v>
      </c>
      <c r="F18" s="27" t="n">
        <v>26.27</v>
      </c>
      <c r="G18" s="27" t="n">
        <v>2577.69</v>
      </c>
      <c r="H18" s="27" t="n">
        <v>12</v>
      </c>
      <c r="I18" s="27" t="n">
        <v>0</v>
      </c>
      <c r="J18" s="27" t="n">
        <v>0.65</v>
      </c>
      <c r="K18" s="27" t="n">
        <v>0.75</v>
      </c>
      <c r="L18" s="26" t="n">
        <v>4</v>
      </c>
      <c r="M18" s="26" t="n">
        <v>1</v>
      </c>
      <c r="N18" s="26"/>
      <c r="O18" s="26" t="s">
        <v>103</v>
      </c>
      <c r="P18" s="26" t="s">
        <v>57</v>
      </c>
      <c r="Q18" s="26" t="s">
        <v>87</v>
      </c>
      <c r="R18" s="26" t="s">
        <v>65</v>
      </c>
      <c r="S18" s="26" t="s">
        <v>90</v>
      </c>
      <c r="T18" s="26"/>
      <c r="U18" s="26" t="s">
        <v>55</v>
      </c>
      <c r="V18" s="26" t="n">
        <v>89</v>
      </c>
      <c r="W18" s="26"/>
      <c r="X18" s="26"/>
      <c r="Y18" s="26"/>
      <c r="Z18" s="26" t="n">
        <v>4</v>
      </c>
      <c r="AA18" s="26" t="n">
        <v>5</v>
      </c>
      <c r="AB18" s="26" t="n">
        <v>31</v>
      </c>
      <c r="AC18" s="26" t="n">
        <v>33</v>
      </c>
      <c r="AD18" s="26" t="n">
        <v>83</v>
      </c>
      <c r="AE18" s="26" t="n">
        <v>79</v>
      </c>
      <c r="AF18" s="26"/>
      <c r="AG18" s="26"/>
      <c r="AH18" s="26"/>
      <c r="AI18" s="26"/>
      <c r="AJ18" s="26"/>
      <c r="AK18" s="26"/>
      <c r="AL18" s="26" t="n">
        <v>53</v>
      </c>
      <c r="AM18" s="26" t="n">
        <v>51</v>
      </c>
      <c r="AN18" s="26" t="s">
        <v>55</v>
      </c>
      <c r="AO18" s="26" t="n">
        <v>-1</v>
      </c>
      <c r="AP18" s="26" t="n">
        <v>0</v>
      </c>
      <c r="AQ18" s="26" t="n">
        <v>-1</v>
      </c>
      <c r="AR18" s="26" t="n">
        <v>-1</v>
      </c>
      <c r="AS18" s="26" t="n">
        <v>0.5</v>
      </c>
      <c r="AT18" s="26" t="n">
        <v>0.5</v>
      </c>
      <c r="AU18" s="26" t="n">
        <v>0</v>
      </c>
      <c r="AV18" s="26" t="n">
        <v>-1</v>
      </c>
      <c r="AW18" s="26" t="n">
        <v>-1</v>
      </c>
      <c r="AX18" s="26" t="n">
        <v>0.5</v>
      </c>
      <c r="AY18" s="28" t="n">
        <f aca="false">SUM(AO18:AX18)</f>
        <v>-3.5</v>
      </c>
      <c r="AZ18" s="26" t="s">
        <v>104</v>
      </c>
    </row>
    <row r="19" customFormat="false" ht="12.75" hidden="false" customHeight="true" outlineLevel="0" collapsed="false">
      <c r="A19" s="20" t="n">
        <v>12856</v>
      </c>
      <c r="B19" s="21" t="n">
        <v>20160602</v>
      </c>
      <c r="C19" s="20" t="n">
        <v>230500</v>
      </c>
      <c r="D19" s="22" t="n">
        <v>1</v>
      </c>
      <c r="E19" s="23" t="n">
        <v>-98.03</v>
      </c>
      <c r="F19" s="23" t="n">
        <v>25.05</v>
      </c>
      <c r="G19" s="23" t="n">
        <v>1064.12</v>
      </c>
      <c r="H19" s="23" t="n">
        <v>11.88</v>
      </c>
      <c r="I19" s="23" t="n">
        <v>0</v>
      </c>
      <c r="J19" s="23" t="n">
        <v>0.55</v>
      </c>
      <c r="K19" s="23" t="n">
        <v>0.2</v>
      </c>
      <c r="L19" s="21" t="n">
        <v>16</v>
      </c>
      <c r="M19" s="21" t="n">
        <v>1</v>
      </c>
      <c r="N19" s="21"/>
      <c r="O19" s="21" t="s">
        <v>105</v>
      </c>
      <c r="P19" s="21" t="s">
        <v>106</v>
      </c>
      <c r="Q19" s="21" t="s">
        <v>87</v>
      </c>
      <c r="R19" s="21" t="s">
        <v>59</v>
      </c>
      <c r="S19" s="21" t="s">
        <v>80</v>
      </c>
      <c r="T19" s="21"/>
      <c r="U19" s="21" t="s">
        <v>55</v>
      </c>
      <c r="V19" s="21" t="n">
        <v>60</v>
      </c>
      <c r="W19" s="21"/>
      <c r="X19" s="21"/>
      <c r="Y19" s="21"/>
      <c r="Z19" s="21" t="n">
        <v>1</v>
      </c>
      <c r="AA19" s="21" t="n">
        <v>1</v>
      </c>
      <c r="AB19" s="21" t="n">
        <v>24</v>
      </c>
      <c r="AC19" s="21" t="n">
        <v>25</v>
      </c>
      <c r="AD19" s="21" t="n">
        <v>54</v>
      </c>
      <c r="AE19" s="21" t="n">
        <v>54</v>
      </c>
      <c r="AF19" s="21"/>
      <c r="AG19" s="21"/>
      <c r="AH19" s="21"/>
      <c r="AI19" s="21"/>
      <c r="AJ19" s="21"/>
      <c r="AK19" s="21"/>
      <c r="AL19" s="21" t="n">
        <v>58</v>
      </c>
      <c r="AM19" s="21" t="n">
        <v>26</v>
      </c>
      <c r="AN19" s="21" t="s">
        <v>55</v>
      </c>
      <c r="AO19" s="21" t="n">
        <v>-1</v>
      </c>
      <c r="AP19" s="21" t="n">
        <v>0.5</v>
      </c>
      <c r="AQ19" s="21" t="n">
        <v>0.5</v>
      </c>
      <c r="AR19" s="21" t="n">
        <v>-1</v>
      </c>
      <c r="AS19" s="21" t="n">
        <v>0.5</v>
      </c>
      <c r="AT19" s="21" t="n">
        <v>0.5</v>
      </c>
      <c r="AU19" s="21" t="n">
        <v>0</v>
      </c>
      <c r="AV19" s="21" t="n">
        <v>-1</v>
      </c>
      <c r="AW19" s="21" t="n">
        <v>-1</v>
      </c>
      <c r="AX19" s="21" t="n">
        <v>-1</v>
      </c>
      <c r="AY19" s="21" t="n">
        <f aca="false">SUM(AO19:AX19)</f>
        <v>-3</v>
      </c>
      <c r="AZ19" s="21" t="s">
        <v>107</v>
      </c>
    </row>
    <row r="20" customFormat="false" ht="12.75" hidden="false" customHeight="true" outlineLevel="0" collapsed="false">
      <c r="A20" s="25" t="n">
        <v>12856</v>
      </c>
      <c r="B20" s="26" t="n">
        <v>20160602</v>
      </c>
      <c r="C20" s="25" t="n">
        <v>230500</v>
      </c>
      <c r="D20" s="22" t="n">
        <v>2</v>
      </c>
      <c r="E20" s="27" t="n">
        <v>-97.53</v>
      </c>
      <c r="F20" s="27" t="n">
        <v>26.3</v>
      </c>
      <c r="G20" s="27" t="n">
        <v>1080.73</v>
      </c>
      <c r="H20" s="27" t="n">
        <v>12.12</v>
      </c>
      <c r="I20" s="27" t="n">
        <v>0</v>
      </c>
      <c r="J20" s="27" t="n">
        <v>0.45</v>
      </c>
      <c r="K20" s="27" t="n">
        <v>0.4</v>
      </c>
      <c r="L20" s="26" t="n">
        <v>3</v>
      </c>
      <c r="M20" s="26" t="n">
        <v>1</v>
      </c>
      <c r="N20" s="26"/>
      <c r="O20" s="26" t="s">
        <v>108</v>
      </c>
      <c r="P20" s="26" t="s">
        <v>63</v>
      </c>
      <c r="Q20" s="26" t="s">
        <v>87</v>
      </c>
      <c r="R20" s="26" t="s">
        <v>59</v>
      </c>
      <c r="S20" s="26" t="s">
        <v>60</v>
      </c>
      <c r="T20" s="26"/>
      <c r="U20" s="26" t="s">
        <v>55</v>
      </c>
      <c r="V20" s="26" t="n">
        <v>50</v>
      </c>
      <c r="W20" s="26"/>
      <c r="X20" s="26"/>
      <c r="Y20" s="26"/>
      <c r="Z20" s="26" t="n">
        <v>1</v>
      </c>
      <c r="AA20" s="26" t="n">
        <v>1</v>
      </c>
      <c r="AB20" s="26" t="n">
        <v>35</v>
      </c>
      <c r="AC20" s="26" t="n">
        <v>35</v>
      </c>
      <c r="AD20" s="26" t="n">
        <v>47</v>
      </c>
      <c r="AE20" s="26" t="n">
        <v>44</v>
      </c>
      <c r="AF20" s="26" t="s">
        <v>55</v>
      </c>
      <c r="AG20" s="26" t="s">
        <v>55</v>
      </c>
      <c r="AH20" s="26"/>
      <c r="AI20" s="26" t="s">
        <v>55</v>
      </c>
      <c r="AJ20" s="26" t="s">
        <v>55</v>
      </c>
      <c r="AK20" s="26"/>
      <c r="AL20" s="26" t="n">
        <v>63</v>
      </c>
      <c r="AM20" s="26" t="n">
        <v>19</v>
      </c>
      <c r="AN20" s="26" t="s">
        <v>55</v>
      </c>
      <c r="AO20" s="26" t="n">
        <v>-1</v>
      </c>
      <c r="AP20" s="26" t="n">
        <v>-0.5</v>
      </c>
      <c r="AQ20" s="26" t="n">
        <v>0.5</v>
      </c>
      <c r="AR20" s="26" t="n">
        <v>-1</v>
      </c>
      <c r="AS20" s="26" t="n">
        <v>0.5</v>
      </c>
      <c r="AT20" s="26" t="n">
        <v>-0.5</v>
      </c>
      <c r="AU20" s="26" t="n">
        <v>0</v>
      </c>
      <c r="AV20" s="26" t="n">
        <v>-1</v>
      </c>
      <c r="AW20" s="26" t="n">
        <v>0</v>
      </c>
      <c r="AX20" s="26" t="n">
        <v>-1</v>
      </c>
      <c r="AY20" s="28" t="n">
        <f aca="false">SUM(AO20:AX20)</f>
        <v>-4</v>
      </c>
      <c r="AZ20" s="26" t="s">
        <v>107</v>
      </c>
    </row>
    <row r="21" customFormat="false" ht="12.75" hidden="false" customHeight="true" outlineLevel="0" collapsed="false">
      <c r="A21" s="20" t="n">
        <v>13261</v>
      </c>
      <c r="B21" s="30" t="n">
        <v>20160629</v>
      </c>
      <c r="C21" s="20" t="n">
        <v>2951</v>
      </c>
      <c r="D21" s="22" t="n">
        <v>1</v>
      </c>
      <c r="E21" s="23" t="n">
        <v>-81.43</v>
      </c>
      <c r="F21" s="23" t="n">
        <v>32.2</v>
      </c>
      <c r="G21" s="23" t="n">
        <v>2511.02</v>
      </c>
      <c r="H21" s="23" t="n">
        <v>11.62</v>
      </c>
      <c r="I21" s="23" t="n">
        <v>0</v>
      </c>
      <c r="J21" s="23" t="n">
        <v>1.05</v>
      </c>
      <c r="K21" s="23" t="n">
        <v>0.6</v>
      </c>
      <c r="L21" s="21" t="n">
        <v>13</v>
      </c>
      <c r="M21" s="21" t="n">
        <v>1</v>
      </c>
      <c r="N21" s="21"/>
      <c r="O21" s="21" t="s">
        <v>109</v>
      </c>
      <c r="P21" s="21" t="s">
        <v>110</v>
      </c>
      <c r="Q21" s="21" t="s">
        <v>79</v>
      </c>
      <c r="R21" s="21" t="s">
        <v>65</v>
      </c>
      <c r="S21" s="21" t="s">
        <v>93</v>
      </c>
      <c r="T21" s="21"/>
      <c r="U21" s="21" t="s">
        <v>55</v>
      </c>
      <c r="V21" s="21" t="n">
        <v>83</v>
      </c>
      <c r="W21" s="21"/>
      <c r="X21" s="21"/>
      <c r="Y21" s="21"/>
      <c r="Z21" s="21" t="n">
        <v>3</v>
      </c>
      <c r="AA21" s="21" t="n">
        <v>3</v>
      </c>
      <c r="AB21" s="21" t="n">
        <v>41</v>
      </c>
      <c r="AC21" s="21" t="n">
        <v>41</v>
      </c>
      <c r="AD21" s="21" t="n">
        <v>87</v>
      </c>
      <c r="AE21" s="21" t="n">
        <v>85</v>
      </c>
      <c r="AF21" s="21" t="s">
        <v>55</v>
      </c>
      <c r="AG21" s="21" t="s">
        <v>55</v>
      </c>
      <c r="AH21" s="21" t="s">
        <v>55</v>
      </c>
      <c r="AI21" s="21" t="s">
        <v>55</v>
      </c>
      <c r="AJ21" s="21" t="s">
        <v>55</v>
      </c>
      <c r="AK21" s="21"/>
      <c r="AL21" s="21" t="n">
        <v>40</v>
      </c>
      <c r="AM21" s="21" t="n">
        <v>19</v>
      </c>
      <c r="AN21" s="21" t="s">
        <v>55</v>
      </c>
      <c r="AO21" s="21" t="n">
        <v>-1</v>
      </c>
      <c r="AP21" s="21" t="n">
        <v>-1</v>
      </c>
      <c r="AQ21" s="21" t="n">
        <v>0</v>
      </c>
      <c r="AR21" s="21" t="n">
        <v>-1</v>
      </c>
      <c r="AS21" s="21" t="n">
        <v>0.5</v>
      </c>
      <c r="AT21" s="21" t="n">
        <v>-0.5</v>
      </c>
      <c r="AU21" s="21" t="n">
        <v>0</v>
      </c>
      <c r="AV21" s="21" t="n">
        <v>-1</v>
      </c>
      <c r="AW21" s="21" t="n">
        <v>0.5</v>
      </c>
      <c r="AX21" s="21" t="n">
        <v>1</v>
      </c>
      <c r="AY21" s="21" t="n">
        <f aca="false">SUM(AO21:AX21)</f>
        <v>-2.5</v>
      </c>
      <c r="AZ21" s="21" t="s">
        <v>111</v>
      </c>
    </row>
    <row r="22" customFormat="false" ht="12.75" hidden="false" customHeight="true" outlineLevel="0" collapsed="false">
      <c r="A22" s="25" t="n">
        <v>13492</v>
      </c>
      <c r="B22" s="29" t="n">
        <v>20160713</v>
      </c>
      <c r="C22" s="25" t="n">
        <v>205147</v>
      </c>
      <c r="D22" s="22" t="n">
        <v>1</v>
      </c>
      <c r="E22" s="27" t="n">
        <v>-89.95</v>
      </c>
      <c r="F22" s="27" t="n">
        <v>29.38</v>
      </c>
      <c r="G22" s="27" t="n">
        <v>1158.27</v>
      </c>
      <c r="H22" s="27" t="n">
        <v>10.62</v>
      </c>
      <c r="I22" s="27" t="n">
        <v>0</v>
      </c>
      <c r="J22" s="27" t="n">
        <v>0.7</v>
      </c>
      <c r="K22" s="27" t="n">
        <v>0.35</v>
      </c>
      <c r="L22" s="26" t="n">
        <v>0</v>
      </c>
      <c r="M22" s="26" t="n">
        <v>0</v>
      </c>
      <c r="N22" s="26"/>
      <c r="O22" s="26" t="s">
        <v>71</v>
      </c>
      <c r="P22" s="26" t="s">
        <v>75</v>
      </c>
      <c r="Q22" s="26" t="s">
        <v>79</v>
      </c>
      <c r="R22" s="26" t="s">
        <v>65</v>
      </c>
      <c r="S22" s="26" t="s">
        <v>93</v>
      </c>
      <c r="T22" s="26"/>
      <c r="U22" s="26" t="s">
        <v>55</v>
      </c>
      <c r="V22" s="26" t="n">
        <v>42</v>
      </c>
      <c r="W22" s="26"/>
      <c r="X22" s="26"/>
      <c r="Y22" s="26"/>
      <c r="Z22" s="26" t="n">
        <v>0</v>
      </c>
      <c r="AA22" s="26" t="n">
        <v>0</v>
      </c>
      <c r="AB22" s="26" t="n">
        <v>16</v>
      </c>
      <c r="AC22" s="26" t="n">
        <v>16</v>
      </c>
      <c r="AD22" s="26" t="n">
        <v>40</v>
      </c>
      <c r="AE22" s="26" t="n">
        <v>38</v>
      </c>
      <c r="AF22" s="26" t="s">
        <v>55</v>
      </c>
      <c r="AG22" s="26" t="s">
        <v>55</v>
      </c>
      <c r="AH22" s="26" t="s">
        <v>55</v>
      </c>
      <c r="AI22" s="26" t="s">
        <v>55</v>
      </c>
      <c r="AJ22" s="26" t="s">
        <v>55</v>
      </c>
      <c r="AK22" s="26"/>
      <c r="AL22" s="26" t="n">
        <v>99</v>
      </c>
      <c r="AM22" s="26" t="n">
        <v>37</v>
      </c>
      <c r="AN22" s="26" t="s">
        <v>55</v>
      </c>
      <c r="AO22" s="26" t="n">
        <v>-1</v>
      </c>
      <c r="AP22" s="26" t="n">
        <v>0.5</v>
      </c>
      <c r="AQ22" s="26" t="n">
        <v>0</v>
      </c>
      <c r="AR22" s="26" t="n">
        <v>-1</v>
      </c>
      <c r="AS22" s="26" t="n">
        <v>0.5</v>
      </c>
      <c r="AT22" s="26" t="n">
        <v>-1</v>
      </c>
      <c r="AU22" s="26" t="n">
        <v>0</v>
      </c>
      <c r="AV22" s="26" t="n">
        <v>-1</v>
      </c>
      <c r="AW22" s="26" t="n">
        <v>-1</v>
      </c>
      <c r="AX22" s="26" t="n">
        <v>-1</v>
      </c>
      <c r="AY22" s="28" t="n">
        <f aca="false">SUM(AO22:AX22)</f>
        <v>-5</v>
      </c>
      <c r="AZ22" s="26" t="s">
        <v>112</v>
      </c>
    </row>
    <row r="23" customFormat="false" ht="12.75" hidden="false" customHeight="true" outlineLevel="0" collapsed="false">
      <c r="A23" s="20" t="n">
        <v>13507</v>
      </c>
      <c r="B23" s="21" t="n">
        <v>20160714</v>
      </c>
      <c r="C23" s="20" t="n">
        <v>195919</v>
      </c>
      <c r="D23" s="22" t="n">
        <v>1</v>
      </c>
      <c r="E23" s="23" t="n">
        <v>-81.73</v>
      </c>
      <c r="F23" s="23" t="n">
        <v>30.78</v>
      </c>
      <c r="G23" s="23" t="n">
        <v>1460.69</v>
      </c>
      <c r="H23" s="23" t="n">
        <v>12.12</v>
      </c>
      <c r="I23" s="23" t="n">
        <v>0</v>
      </c>
      <c r="J23" s="23" t="n">
        <v>0.35</v>
      </c>
      <c r="K23" s="23" t="n">
        <v>0.65</v>
      </c>
      <c r="L23" s="21" t="n">
        <v>3</v>
      </c>
      <c r="M23" s="21" t="n">
        <v>1</v>
      </c>
      <c r="N23" s="21" t="s">
        <v>55</v>
      </c>
      <c r="O23" s="21" t="s">
        <v>113</v>
      </c>
      <c r="P23" s="21" t="s">
        <v>110</v>
      </c>
      <c r="Q23" s="21" t="s">
        <v>72</v>
      </c>
      <c r="R23" s="21" t="s">
        <v>65</v>
      </c>
      <c r="S23" s="21" t="s">
        <v>60</v>
      </c>
      <c r="T23" s="21"/>
      <c r="U23" s="21" t="s">
        <v>55</v>
      </c>
      <c r="V23" s="21" t="n">
        <v>76</v>
      </c>
      <c r="W23" s="21"/>
      <c r="X23" s="21"/>
      <c r="Y23" s="21"/>
      <c r="Z23" s="21" t="n">
        <v>3</v>
      </c>
      <c r="AA23" s="21" t="n">
        <v>3</v>
      </c>
      <c r="AB23" s="21" t="n">
        <v>44</v>
      </c>
      <c r="AC23" s="21" t="n">
        <v>45</v>
      </c>
      <c r="AD23" s="21" t="n">
        <v>77</v>
      </c>
      <c r="AE23" s="21" t="n">
        <v>75</v>
      </c>
      <c r="AF23" s="21" t="s">
        <v>55</v>
      </c>
      <c r="AG23" s="21" t="s">
        <v>55</v>
      </c>
      <c r="AH23" s="21" t="s">
        <v>55</v>
      </c>
      <c r="AI23" s="21" t="s">
        <v>55</v>
      </c>
      <c r="AJ23" s="21" t="s">
        <v>55</v>
      </c>
      <c r="AK23" s="21"/>
      <c r="AL23" s="21" t="n">
        <v>64</v>
      </c>
      <c r="AM23" s="21" t="n">
        <v>44</v>
      </c>
      <c r="AN23" s="21" t="s">
        <v>55</v>
      </c>
      <c r="AO23" s="21" t="n">
        <v>-1</v>
      </c>
      <c r="AP23" s="21" t="n">
        <v>-1</v>
      </c>
      <c r="AQ23" s="21" t="n">
        <v>0</v>
      </c>
      <c r="AR23" s="21" t="n">
        <v>-1</v>
      </c>
      <c r="AS23" s="21" t="n">
        <v>0.5</v>
      </c>
      <c r="AT23" s="21" t="n">
        <v>0.5</v>
      </c>
      <c r="AU23" s="21" t="n">
        <v>0</v>
      </c>
      <c r="AV23" s="21" t="n">
        <v>-1</v>
      </c>
      <c r="AW23" s="21" t="n">
        <v>0.5</v>
      </c>
      <c r="AX23" s="21" t="n">
        <v>1</v>
      </c>
      <c r="AY23" s="21" t="n">
        <f aca="false">SUM(AO23:AX23)</f>
        <v>-1.5</v>
      </c>
      <c r="AZ23" s="21" t="s">
        <v>114</v>
      </c>
    </row>
    <row r="24" customFormat="false" ht="12.75" hidden="false" customHeight="true" outlineLevel="0" collapsed="false">
      <c r="A24" s="25" t="n">
        <v>13553</v>
      </c>
      <c r="B24" s="29" t="n">
        <v>20160717</v>
      </c>
      <c r="C24" s="25" t="n">
        <v>185740</v>
      </c>
      <c r="D24" s="22" t="n">
        <v>1</v>
      </c>
      <c r="E24" s="27" t="n">
        <v>-81.45</v>
      </c>
      <c r="F24" s="27" t="n">
        <v>32.05</v>
      </c>
      <c r="G24" s="27" t="n">
        <v>1964.96</v>
      </c>
      <c r="H24" s="27" t="n">
        <v>12.5</v>
      </c>
      <c r="I24" s="27" t="n">
        <v>0</v>
      </c>
      <c r="J24" s="27" t="n">
        <v>0.8</v>
      </c>
      <c r="K24" s="27" t="n">
        <v>0.8</v>
      </c>
      <c r="L24" s="26" t="n">
        <v>10</v>
      </c>
      <c r="M24" s="26" t="n">
        <v>1</v>
      </c>
      <c r="N24" s="26"/>
      <c r="O24" s="26" t="s">
        <v>115</v>
      </c>
      <c r="P24" s="26" t="s">
        <v>116</v>
      </c>
      <c r="Q24" s="26" t="s">
        <v>72</v>
      </c>
      <c r="R24" s="26" t="s">
        <v>65</v>
      </c>
      <c r="S24" s="26" t="s">
        <v>93</v>
      </c>
      <c r="T24" s="26"/>
      <c r="U24" s="26" t="s">
        <v>55</v>
      </c>
      <c r="V24" s="26" t="n">
        <v>86</v>
      </c>
      <c r="W24" s="26"/>
      <c r="X24" s="26"/>
      <c r="Y24" s="26"/>
      <c r="Z24" s="26" t="n">
        <v>3</v>
      </c>
      <c r="AA24" s="26" t="n">
        <v>3</v>
      </c>
      <c r="AB24" s="26" t="n">
        <v>34</v>
      </c>
      <c r="AC24" s="26" t="n">
        <v>34</v>
      </c>
      <c r="AD24" s="26" t="n">
        <v>80</v>
      </c>
      <c r="AE24" s="26" t="n">
        <v>70</v>
      </c>
      <c r="AF24" s="26"/>
      <c r="AG24" s="26"/>
      <c r="AH24" s="26"/>
      <c r="AI24" s="26"/>
      <c r="AJ24" s="26"/>
      <c r="AK24" s="26"/>
      <c r="AL24" s="26" t="n">
        <v>74</v>
      </c>
      <c r="AM24" s="26" t="n">
        <v>38</v>
      </c>
      <c r="AN24" s="26" t="s">
        <v>55</v>
      </c>
      <c r="AO24" s="26" t="n">
        <v>0.5</v>
      </c>
      <c r="AP24" s="26" t="n">
        <v>1</v>
      </c>
      <c r="AQ24" s="26" t="n">
        <v>0</v>
      </c>
      <c r="AR24" s="26" t="n">
        <v>-1</v>
      </c>
      <c r="AS24" s="26" t="n">
        <v>-0.5</v>
      </c>
      <c r="AT24" s="26" t="n">
        <v>-0.5</v>
      </c>
      <c r="AU24" s="26" t="n">
        <v>0</v>
      </c>
      <c r="AV24" s="26" t="n">
        <v>-1</v>
      </c>
      <c r="AW24" s="26" t="n">
        <v>-1</v>
      </c>
      <c r="AX24" s="26" t="n">
        <v>-1</v>
      </c>
      <c r="AY24" s="28" t="n">
        <f aca="false">SUM(AO24:AX24)</f>
        <v>-3.5</v>
      </c>
      <c r="AZ24" s="26" t="s">
        <v>117</v>
      </c>
    </row>
    <row r="25" customFormat="false" ht="12.75" hidden="false" customHeight="true" outlineLevel="0" collapsed="false">
      <c r="A25" s="31" t="n">
        <v>13953</v>
      </c>
      <c r="B25" s="21" t="n">
        <v>20160812</v>
      </c>
      <c r="C25" s="20" t="n">
        <v>121246</v>
      </c>
      <c r="D25" s="22" t="n">
        <v>1</v>
      </c>
      <c r="E25" s="23" t="n">
        <v>-91.97</v>
      </c>
      <c r="F25" s="23" t="n">
        <v>30.17</v>
      </c>
      <c r="G25" s="23" t="n">
        <v>4248.83</v>
      </c>
      <c r="H25" s="23" t="n">
        <v>13.75</v>
      </c>
      <c r="I25" s="23" t="n">
        <v>0</v>
      </c>
      <c r="J25" s="23" t="n">
        <v>1.05</v>
      </c>
      <c r="K25" s="23" t="n">
        <v>0.75</v>
      </c>
      <c r="L25" s="21" t="n">
        <v>6</v>
      </c>
      <c r="M25" s="21" t="n">
        <v>1</v>
      </c>
      <c r="N25" s="21" t="s">
        <v>55</v>
      </c>
      <c r="O25" s="21" t="s">
        <v>118</v>
      </c>
      <c r="P25" s="21" t="s">
        <v>63</v>
      </c>
      <c r="Q25" s="21" t="s">
        <v>89</v>
      </c>
      <c r="R25" s="21" t="s">
        <v>59</v>
      </c>
      <c r="S25" s="21" t="s">
        <v>80</v>
      </c>
      <c r="T25" s="21"/>
      <c r="U25" s="21" t="s">
        <v>55</v>
      </c>
      <c r="V25" s="21" t="n">
        <v>206</v>
      </c>
      <c r="W25" s="21"/>
      <c r="X25" s="21"/>
      <c r="Y25" s="21"/>
      <c r="Z25" s="21" t="n">
        <v>6</v>
      </c>
      <c r="AA25" s="21" t="n">
        <v>6</v>
      </c>
      <c r="AB25" s="21" t="n">
        <v>36</v>
      </c>
      <c r="AC25" s="21" t="n">
        <v>36</v>
      </c>
      <c r="AD25" s="21" t="n">
        <v>207</v>
      </c>
      <c r="AE25" s="21" t="n">
        <v>91</v>
      </c>
      <c r="AF25" s="21" t="s">
        <v>55</v>
      </c>
      <c r="AG25" s="21" t="s">
        <v>55</v>
      </c>
      <c r="AH25" s="21" t="s">
        <v>55</v>
      </c>
      <c r="AI25" s="21" t="s">
        <v>55</v>
      </c>
      <c r="AJ25" s="21" t="s">
        <v>55</v>
      </c>
      <c r="AK25" s="21" t="s">
        <v>55</v>
      </c>
      <c r="AL25" s="21" t="n">
        <v>255</v>
      </c>
      <c r="AM25" s="21" t="n">
        <v>239</v>
      </c>
      <c r="AN25" s="21"/>
      <c r="AO25" s="21" t="n">
        <v>-1</v>
      </c>
      <c r="AP25" s="21" t="n">
        <v>-0.5</v>
      </c>
      <c r="AQ25" s="21" t="n">
        <v>0</v>
      </c>
      <c r="AR25" s="21" t="n">
        <v>1</v>
      </c>
      <c r="AS25" s="21" t="n">
        <v>0.5</v>
      </c>
      <c r="AT25" s="21" t="n">
        <v>0</v>
      </c>
      <c r="AU25" s="21" t="n">
        <v>0</v>
      </c>
      <c r="AV25" s="21" t="n">
        <v>1</v>
      </c>
      <c r="AW25" s="21" t="n">
        <v>0</v>
      </c>
      <c r="AX25" s="21" t="n">
        <v>1</v>
      </c>
      <c r="AY25" s="21" t="n">
        <f aca="false">SUM(AO25:AX25)</f>
        <v>2</v>
      </c>
      <c r="AZ25" s="21" t="s">
        <v>119</v>
      </c>
    </row>
    <row r="26" customFormat="false" ht="12.75" hidden="false" customHeight="true" outlineLevel="0" collapsed="false">
      <c r="A26" s="25" t="n">
        <v>14177</v>
      </c>
      <c r="B26" s="29" t="n">
        <v>20160826</v>
      </c>
      <c r="C26" s="25" t="n">
        <v>211757</v>
      </c>
      <c r="D26" s="22" t="n">
        <v>2</v>
      </c>
      <c r="E26" s="27" t="n">
        <v>-81.6</v>
      </c>
      <c r="F26" s="27" t="n">
        <v>25.75</v>
      </c>
      <c r="G26" s="27" t="n">
        <v>1280.7</v>
      </c>
      <c r="H26" s="27" t="n">
        <v>10.38</v>
      </c>
      <c r="I26" s="27" t="n">
        <v>0</v>
      </c>
      <c r="J26" s="27" t="n">
        <v>0.4</v>
      </c>
      <c r="K26" s="27" t="n">
        <v>0.5</v>
      </c>
      <c r="L26" s="26" t="n">
        <v>0</v>
      </c>
      <c r="M26" s="26" t="n">
        <v>0</v>
      </c>
      <c r="N26" s="26"/>
      <c r="O26" s="26" t="s">
        <v>71</v>
      </c>
      <c r="P26" s="26" t="s">
        <v>57</v>
      </c>
      <c r="Q26" s="26" t="s">
        <v>72</v>
      </c>
      <c r="R26" s="26" t="s">
        <v>65</v>
      </c>
      <c r="S26" s="26" t="s">
        <v>93</v>
      </c>
      <c r="T26" s="26"/>
      <c r="U26" s="26" t="s">
        <v>55</v>
      </c>
      <c r="V26" s="26" t="n">
        <v>59</v>
      </c>
      <c r="W26" s="26"/>
      <c r="X26" s="26"/>
      <c r="Y26" s="26"/>
      <c r="Z26" s="26" t="n">
        <v>6</v>
      </c>
      <c r="AA26" s="26" t="n">
        <v>5</v>
      </c>
      <c r="AB26" s="26" t="n">
        <v>19</v>
      </c>
      <c r="AC26" s="26" t="n">
        <v>18</v>
      </c>
      <c r="AD26" s="26" t="n">
        <v>62</v>
      </c>
      <c r="AE26" s="26" t="n">
        <v>53</v>
      </c>
      <c r="AF26" s="26" t="s">
        <v>55</v>
      </c>
      <c r="AG26" s="26" t="s">
        <v>55</v>
      </c>
      <c r="AH26" s="26" t="s">
        <v>55</v>
      </c>
      <c r="AI26" s="26" t="s">
        <v>55</v>
      </c>
      <c r="AJ26" s="26" t="s">
        <v>55</v>
      </c>
      <c r="AK26" s="26"/>
      <c r="AL26" s="26" t="n">
        <v>49</v>
      </c>
      <c r="AM26" s="26" t="n">
        <v>35</v>
      </c>
      <c r="AN26" s="26" t="s">
        <v>55</v>
      </c>
      <c r="AO26" s="26" t="n">
        <v>0.5</v>
      </c>
      <c r="AP26" s="26" t="n">
        <v>-1</v>
      </c>
      <c r="AQ26" s="26" t="n">
        <v>0</v>
      </c>
      <c r="AR26" s="26" t="n">
        <v>-1</v>
      </c>
      <c r="AS26" s="26" t="n">
        <v>0.5</v>
      </c>
      <c r="AT26" s="26" t="n">
        <v>-1</v>
      </c>
      <c r="AU26" s="26" t="n">
        <v>0</v>
      </c>
      <c r="AV26" s="26" t="n">
        <v>-1</v>
      </c>
      <c r="AW26" s="26" t="n">
        <v>0</v>
      </c>
      <c r="AX26" s="26" t="n">
        <v>-1</v>
      </c>
      <c r="AY26" s="28" t="n">
        <f aca="false">SUM(AO26:AX26)</f>
        <v>-4</v>
      </c>
      <c r="AZ26" s="26" t="s">
        <v>120</v>
      </c>
    </row>
    <row r="27" customFormat="false" ht="12.75" hidden="false" customHeight="true" outlineLevel="0" collapsed="false">
      <c r="A27" s="31" t="n">
        <v>24228</v>
      </c>
      <c r="B27" s="31" t="n">
        <v>20180604</v>
      </c>
      <c r="C27" s="31" t="n">
        <v>5741</v>
      </c>
      <c r="D27" s="22" t="n">
        <v>1</v>
      </c>
      <c r="E27" s="32" t="n">
        <v>-87.78</v>
      </c>
      <c r="F27" s="32" t="n">
        <v>30.8</v>
      </c>
      <c r="G27" s="32" t="n">
        <v>1274.45</v>
      </c>
      <c r="H27" s="32" t="n">
        <v>12.25</v>
      </c>
      <c r="I27" s="32" t="n">
        <v>0</v>
      </c>
      <c r="J27" s="32" t="n">
        <v>0.8</v>
      </c>
      <c r="K27" s="32" t="n">
        <v>0.25</v>
      </c>
      <c r="L27" s="33" t="n">
        <v>65</v>
      </c>
      <c r="M27" s="33" t="n">
        <v>1</v>
      </c>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8"/>
      <c r="AZ27" s="26"/>
    </row>
    <row r="28" customFormat="false" ht="12.75" hidden="false" customHeight="true" outlineLevel="0" collapsed="false">
      <c r="A28" s="31" t="n">
        <v>24228</v>
      </c>
      <c r="B28" s="31" t="n">
        <v>20180604</v>
      </c>
      <c r="C28" s="31" t="n">
        <v>5741</v>
      </c>
      <c r="D28" s="22" t="n">
        <v>2</v>
      </c>
      <c r="E28" s="32" t="n">
        <v>-88.38</v>
      </c>
      <c r="F28" s="32" t="n">
        <v>31.27</v>
      </c>
      <c r="G28" s="32" t="n">
        <v>1320.95</v>
      </c>
      <c r="H28" s="32" t="n">
        <v>12.5</v>
      </c>
      <c r="I28" s="32" t="n">
        <v>0</v>
      </c>
      <c r="J28" s="32" t="n">
        <v>0.7</v>
      </c>
      <c r="K28" s="32" t="n">
        <v>0.3</v>
      </c>
      <c r="L28" s="33" t="n">
        <v>60</v>
      </c>
      <c r="M28" s="33" t="n">
        <v>1</v>
      </c>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8"/>
      <c r="AZ28" s="26"/>
    </row>
    <row r="29" customFormat="false" ht="12.75" hidden="false" customHeight="true" outlineLevel="0" collapsed="false">
      <c r="A29" s="31" t="n">
        <v>24397</v>
      </c>
      <c r="B29" s="31" t="n">
        <v>20180614</v>
      </c>
      <c r="C29" s="31" t="n">
        <v>214441</v>
      </c>
      <c r="D29" s="22" t="n">
        <v>1</v>
      </c>
      <c r="E29" s="32" t="n">
        <v>-87.55</v>
      </c>
      <c r="F29" s="32" t="n">
        <v>32.03</v>
      </c>
      <c r="G29" s="32" t="n">
        <v>1205.51</v>
      </c>
      <c r="H29" s="32" t="n">
        <v>10.75</v>
      </c>
      <c r="I29" s="32" t="n">
        <v>0</v>
      </c>
      <c r="J29" s="32" t="n">
        <v>0.45</v>
      </c>
      <c r="K29" s="32" t="n">
        <v>0.6</v>
      </c>
      <c r="L29" s="33" t="n">
        <v>58</v>
      </c>
      <c r="M29" s="33" t="n">
        <v>1</v>
      </c>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8"/>
      <c r="AZ29" s="26"/>
    </row>
    <row r="30" customFormat="false" ht="12.75" hidden="false" customHeight="true" outlineLevel="0" collapsed="false">
      <c r="A30" s="31" t="n">
        <v>24412</v>
      </c>
      <c r="B30" s="31" t="n">
        <v>20180615</v>
      </c>
      <c r="C30" s="31" t="n">
        <v>205326</v>
      </c>
      <c r="D30" s="22" t="n">
        <v>1</v>
      </c>
      <c r="E30" s="32" t="n">
        <v>-80.97</v>
      </c>
      <c r="F30" s="32" t="n">
        <v>27.67</v>
      </c>
      <c r="G30" s="32" t="n">
        <v>1697.22</v>
      </c>
      <c r="H30" s="32" t="n">
        <v>10.75</v>
      </c>
      <c r="I30" s="32" t="n">
        <v>0</v>
      </c>
      <c r="J30" s="32" t="n">
        <v>0.6</v>
      </c>
      <c r="K30" s="32" t="n">
        <v>0.5</v>
      </c>
      <c r="L30" s="33" t="n">
        <v>19</v>
      </c>
      <c r="M30" s="33" t="n">
        <v>1</v>
      </c>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8"/>
      <c r="AZ30" s="26"/>
    </row>
    <row r="31" customFormat="false" ht="12.75" hidden="false" customHeight="true" outlineLevel="0" collapsed="false">
      <c r="A31" s="31" t="n">
        <v>24726</v>
      </c>
      <c r="B31" s="31" t="n">
        <v>20180706</v>
      </c>
      <c r="C31" s="31" t="n">
        <v>15346</v>
      </c>
      <c r="D31" s="22" t="n">
        <v>1</v>
      </c>
      <c r="E31" s="32" t="n">
        <v>-94.2</v>
      </c>
      <c r="F31" s="32" t="n">
        <v>30.88</v>
      </c>
      <c r="G31" s="32" t="n">
        <v>1246.93</v>
      </c>
      <c r="H31" s="32" t="n">
        <v>10.75</v>
      </c>
      <c r="I31" s="32" t="n">
        <v>0</v>
      </c>
      <c r="J31" s="32" t="n">
        <v>0.55</v>
      </c>
      <c r="K31" s="32" t="n">
        <v>0.6</v>
      </c>
      <c r="L31" s="33" t="n">
        <v>26</v>
      </c>
      <c r="M31" s="33" t="n">
        <v>1</v>
      </c>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8"/>
      <c r="AZ31" s="26"/>
    </row>
    <row r="32" customFormat="false" ht="12.75" hidden="false" customHeight="true" outlineLevel="0" collapsed="false">
      <c r="A32" s="31" t="n">
        <v>24864</v>
      </c>
      <c r="B32" s="31" t="n">
        <v>20180714</v>
      </c>
      <c r="C32" s="31" t="n">
        <v>224650</v>
      </c>
      <c r="D32" s="22" t="n">
        <v>1</v>
      </c>
      <c r="E32" s="32" t="n">
        <v>-87.72</v>
      </c>
      <c r="F32" s="32" t="n">
        <v>31.73</v>
      </c>
      <c r="G32" s="32" t="n">
        <v>1524.94</v>
      </c>
      <c r="H32" s="32" t="n">
        <v>12</v>
      </c>
      <c r="I32" s="32" t="n">
        <v>0</v>
      </c>
      <c r="J32" s="32" t="n">
        <v>1</v>
      </c>
      <c r="K32" s="32" t="n">
        <v>0.5</v>
      </c>
      <c r="L32" s="33" t="n">
        <v>119</v>
      </c>
      <c r="M32" s="33" t="n">
        <v>1</v>
      </c>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8"/>
      <c r="AZ32" s="26"/>
    </row>
    <row r="33" customFormat="false" ht="12.75" hidden="false" customHeight="true" outlineLevel="0" collapsed="false">
      <c r="A33" s="34"/>
      <c r="B33" s="35"/>
      <c r="C33" s="34"/>
      <c r="D33" s="34"/>
      <c r="E33" s="36"/>
      <c r="F33" s="36"/>
      <c r="G33" s="36" t="n">
        <f aca="false">AVERAGE(G3:G32)</f>
        <v>2142.63833333333</v>
      </c>
      <c r="H33" s="36" t="n">
        <f aca="false">AVERAGE(H3:H32)</f>
        <v>11.6493333333333</v>
      </c>
      <c r="I33" s="36" t="n">
        <f aca="false">AVERAGE(I3:I32)</f>
        <v>0</v>
      </c>
      <c r="J33" s="36" t="n">
        <f aca="false">AVERAGE(J3:J32)</f>
        <v>0.808333333333333</v>
      </c>
      <c r="K33" s="36" t="n">
        <f aca="false">AVERAGE(K3:K32)</f>
        <v>0.57</v>
      </c>
      <c r="L33" s="36" t="n">
        <f aca="false">AVERAGE(L3:L32)</f>
        <v>77.3</v>
      </c>
      <c r="M33" s="35"/>
      <c r="N33" s="35"/>
      <c r="O33" s="35"/>
      <c r="P33" s="35"/>
      <c r="Q33" s="35"/>
      <c r="R33" s="35"/>
      <c r="S33" s="35"/>
      <c r="T33" s="37" t="n">
        <f aca="false">COUNTIF(T3:T32,"X")</f>
        <v>1</v>
      </c>
      <c r="U33" s="37" t="n">
        <f aca="false">COUNTIF(U3:U32,"X")</f>
        <v>23</v>
      </c>
      <c r="V33" s="38" t="n">
        <f aca="false">AVERAGE(V3:V32)</f>
        <v>93.875</v>
      </c>
      <c r="W33" s="37" t="n">
        <f aca="false">COUNTIF(W3:W32,"X")</f>
        <v>0</v>
      </c>
      <c r="X33" s="37" t="n">
        <f aca="false">COUNTIF(X3:X32,"X")</f>
        <v>1</v>
      </c>
      <c r="Y33" s="37" t="n">
        <f aca="false">COUNTIF(Y3:Y32,"X")</f>
        <v>0</v>
      </c>
      <c r="Z33" s="38" t="n">
        <f aca="false">AVERAGE(Z3:Z32)</f>
        <v>2.79166666666667</v>
      </c>
      <c r="AA33" s="38" t="n">
        <f aca="false">AVERAGE(AA3:AA32)</f>
        <v>2.75</v>
      </c>
      <c r="AB33" s="38" t="n">
        <f aca="false">AVERAGE(AB3:AB32)</f>
        <v>30.4583333333333</v>
      </c>
      <c r="AC33" s="38" t="n">
        <f aca="false">AVERAGE(AC3:AC32)</f>
        <v>33.5</v>
      </c>
      <c r="AD33" s="38" t="n">
        <f aca="false">AVERAGE(AD3:AD32)</f>
        <v>86.5</v>
      </c>
      <c r="AE33" s="38" t="n">
        <f aca="false">AVERAGE(AE3:AE32)</f>
        <v>77.6666666666667</v>
      </c>
      <c r="AF33" s="39" t="n">
        <f aca="false">COUNTIF(AF3:AF32,"X")</f>
        <v>19</v>
      </c>
      <c r="AG33" s="39" t="n">
        <f aca="false">COUNTIF(AG3:AG32,"X")</f>
        <v>18</v>
      </c>
      <c r="AH33" s="39" t="n">
        <f aca="false">COUNTIF(AH3:AH32,"X")</f>
        <v>17</v>
      </c>
      <c r="AI33" s="39" t="n">
        <f aca="false">COUNTIF(AI3:AI32,"X")</f>
        <v>14</v>
      </c>
      <c r="AJ33" s="39" t="n">
        <f aca="false">COUNTIF(AJ3:AJ32,"X")</f>
        <v>19</v>
      </c>
      <c r="AK33" s="40" t="n">
        <f aca="false">COUNTIF(AK3:AK32,"X")</f>
        <v>8</v>
      </c>
      <c r="AL33" s="41" t="n">
        <f aca="false">AVERAGE(AL3:AL32)</f>
        <v>105.041666666667</v>
      </c>
      <c r="AM33" s="41" t="n">
        <f aca="false">AVERAGE(AM3:AM32)</f>
        <v>58.2916666666667</v>
      </c>
      <c r="AN33" s="40" t="n">
        <f aca="false">COUNTIF(AN3:AN32,"X")</f>
        <v>16</v>
      </c>
      <c r="AO33" s="42" t="n">
        <f aca="false">AVERAGE(AO3:AO32)</f>
        <v>-0.625</v>
      </c>
      <c r="AP33" s="42" t="n">
        <f aca="false">AVERAGE(AP3:AP32)</f>
        <v>-0.104166666666667</v>
      </c>
      <c r="AQ33" s="42" t="n">
        <f aca="false">AVERAGE(AQ3:AQ32)</f>
        <v>0</v>
      </c>
      <c r="AR33" s="42" t="n">
        <f aca="false">AVERAGE(AR3:AR32)</f>
        <v>-0.4375</v>
      </c>
      <c r="AS33" s="42" t="n">
        <f aca="false">AVERAGE(AS3:AS32)</f>
        <v>0.5</v>
      </c>
      <c r="AT33" s="42" t="n">
        <f aca="false">AVERAGE(AT3:AT32)</f>
        <v>-0.166666666666667</v>
      </c>
      <c r="AU33" s="42" t="n">
        <f aca="false">AVERAGE(AU3:AU32)</f>
        <v>0</v>
      </c>
      <c r="AV33" s="42" t="n">
        <f aca="false">AVERAGE(AV3:AV32)</f>
        <v>-0.4375</v>
      </c>
      <c r="AW33" s="42" t="n">
        <f aca="false">AVERAGE(AW3:AW32)</f>
        <v>-0.375</v>
      </c>
      <c r="AX33" s="42" t="n">
        <f aca="false">AVERAGE(AX3:AX32)</f>
        <v>-0.0833333333333333</v>
      </c>
      <c r="AY33" s="42" t="n">
        <f aca="false">AVERAGE(AY3:AY32)</f>
        <v>-1.72916666666667</v>
      </c>
      <c r="AZ33" s="43"/>
    </row>
    <row r="34" customFormat="false" ht="12.75" hidden="false" customHeight="true" outlineLevel="0" collapsed="false">
      <c r="A34" s="1"/>
      <c r="C34" s="1"/>
      <c r="D34" s="1"/>
      <c r="E34" s="2"/>
      <c r="F34" s="2"/>
      <c r="G34" s="2"/>
      <c r="H34" s="2"/>
      <c r="I34" s="2"/>
      <c r="J34" s="2"/>
      <c r="K34" s="2"/>
      <c r="AX34" s="44" t="s">
        <v>121</v>
      </c>
      <c r="AY34" s="45" t="n">
        <f aca="false">MAX(AY3:AY32)</f>
        <v>6.5</v>
      </c>
    </row>
    <row r="35" customFormat="false" ht="12.75" hidden="false" customHeight="true" outlineLevel="0" collapsed="false">
      <c r="A35" s="1"/>
      <c r="C35" s="1"/>
      <c r="D35" s="1"/>
      <c r="E35" s="2"/>
      <c r="F35" s="2"/>
      <c r="G35" s="2"/>
      <c r="H35" s="2"/>
      <c r="I35" s="2"/>
      <c r="J35" s="2"/>
      <c r="K35" s="2"/>
      <c r="AX35" s="44" t="s">
        <v>122</v>
      </c>
      <c r="AY35" s="46" t="n">
        <f aca="false">MIN(AY3:AY32)</f>
        <v>-7</v>
      </c>
    </row>
    <row r="36" customFormat="false" ht="12.75" hidden="false" customHeight="true" outlineLevel="0" collapsed="false">
      <c r="A36" s="1"/>
      <c r="B36" s="24" t="s">
        <v>123</v>
      </c>
      <c r="C36" s="1"/>
      <c r="D36" s="1"/>
      <c r="E36" s="2"/>
      <c r="F36" s="2"/>
      <c r="G36" s="2"/>
      <c r="H36" s="2"/>
      <c r="I36" s="2"/>
      <c r="J36" s="2"/>
      <c r="K36" s="2"/>
    </row>
    <row r="37" customFormat="false" ht="12.75" hidden="false" customHeight="true" outlineLevel="0" collapsed="false">
      <c r="A37" s="1"/>
      <c r="C37" s="1"/>
      <c r="D37" s="1"/>
      <c r="E37" s="2"/>
      <c r="F37" s="2"/>
      <c r="G37" s="2"/>
      <c r="H37" s="2"/>
      <c r="I37" s="2"/>
      <c r="J37" s="2"/>
      <c r="K37" s="2"/>
    </row>
    <row r="38" customFormat="false" ht="12.75" hidden="false" customHeight="true" outlineLevel="0" collapsed="false">
      <c r="A38" s="1"/>
      <c r="B38" s="24" t="s">
        <v>124</v>
      </c>
      <c r="C38" s="1"/>
      <c r="D38" s="1"/>
      <c r="E38" s="2"/>
      <c r="F38" s="2"/>
      <c r="G38" s="2"/>
      <c r="H38" s="2"/>
      <c r="I38" s="2"/>
      <c r="J38" s="2"/>
      <c r="K38" s="2"/>
    </row>
    <row r="39" customFormat="false" ht="12.75" hidden="false" customHeight="true" outlineLevel="0" collapsed="false">
      <c r="A39" s="1"/>
      <c r="C39" s="1"/>
      <c r="D39" s="1"/>
      <c r="E39" s="2"/>
      <c r="F39" s="2"/>
      <c r="G39" s="2"/>
      <c r="H39" s="2"/>
      <c r="I39" s="2"/>
      <c r="J39" s="2"/>
      <c r="K39" s="2"/>
    </row>
    <row r="40" customFormat="false" ht="12.75" hidden="false" customHeight="true" outlineLevel="0" collapsed="false">
      <c r="A40" s="1"/>
      <c r="B40" s="24" t="s">
        <v>125</v>
      </c>
      <c r="C40" s="1"/>
      <c r="D40" s="1"/>
      <c r="E40" s="2"/>
      <c r="F40" s="2"/>
      <c r="G40" s="2"/>
      <c r="H40" s="2"/>
      <c r="I40" s="2"/>
      <c r="J40" s="2"/>
      <c r="K40" s="2"/>
    </row>
    <row r="41" customFormat="false" ht="12.75" hidden="false" customHeight="true" outlineLevel="0" collapsed="false">
      <c r="A41" s="1"/>
      <c r="B41" s="24" t="s">
        <v>126</v>
      </c>
      <c r="C41" s="1"/>
      <c r="D41" s="1"/>
      <c r="E41" s="2"/>
      <c r="F41" s="2"/>
      <c r="G41" s="2"/>
      <c r="H41" s="2"/>
      <c r="I41" s="2"/>
      <c r="J41" s="2"/>
      <c r="K41" s="2"/>
    </row>
    <row r="42" customFormat="false" ht="12.75" hidden="false" customHeight="true" outlineLevel="0" collapsed="false">
      <c r="A42" s="1"/>
      <c r="B42" s="24" t="s">
        <v>127</v>
      </c>
      <c r="C42" s="1"/>
      <c r="D42" s="1"/>
      <c r="E42" s="2"/>
      <c r="F42" s="2"/>
      <c r="G42" s="2"/>
      <c r="H42" s="2"/>
      <c r="I42" s="2"/>
      <c r="J42" s="2"/>
      <c r="K42" s="2"/>
    </row>
    <row r="43" customFormat="false" ht="12.75" hidden="false" customHeight="true" outlineLevel="0" collapsed="false">
      <c r="A43" s="1"/>
      <c r="B43" s="24" t="s">
        <v>128</v>
      </c>
      <c r="C43" s="1"/>
      <c r="D43" s="1"/>
      <c r="E43" s="2"/>
      <c r="F43" s="2"/>
      <c r="G43" s="2"/>
      <c r="H43" s="2"/>
      <c r="I43" s="2"/>
      <c r="J43" s="2"/>
      <c r="K43" s="2"/>
    </row>
    <row r="44" customFormat="false" ht="12.75" hidden="false" customHeight="true" outlineLevel="0" collapsed="false">
      <c r="A44" s="1"/>
      <c r="C44" s="1"/>
      <c r="D44" s="1"/>
      <c r="E44" s="2"/>
      <c r="F44" s="2"/>
      <c r="G44" s="2"/>
      <c r="H44" s="2"/>
      <c r="I44" s="2"/>
      <c r="J44" s="2"/>
      <c r="K44" s="2"/>
    </row>
    <row r="45" customFormat="false" ht="12.75" hidden="false" customHeight="true" outlineLevel="0" collapsed="false">
      <c r="A45" s="1"/>
      <c r="C45" s="1"/>
      <c r="D45" s="1"/>
      <c r="E45" s="2"/>
      <c r="F45" s="2"/>
      <c r="G45" s="2"/>
      <c r="H45" s="2"/>
      <c r="I45" s="2"/>
      <c r="J45" s="2"/>
      <c r="K45" s="2"/>
    </row>
    <row r="46" customFormat="false" ht="12.75" hidden="false" customHeight="true" outlineLevel="0" collapsed="false">
      <c r="A46" s="1"/>
      <c r="B46" s="24" t="s">
        <v>129</v>
      </c>
      <c r="C46" s="1"/>
      <c r="D46" s="1"/>
      <c r="E46" s="2"/>
      <c r="F46" s="2"/>
      <c r="G46" s="2"/>
      <c r="H46" s="2"/>
      <c r="I46" s="2"/>
      <c r="J46" s="2"/>
      <c r="K46" s="2"/>
    </row>
    <row r="47" customFormat="false" ht="12.75" hidden="false" customHeight="true" outlineLevel="0" collapsed="false">
      <c r="A47" s="1"/>
      <c r="C47" s="1"/>
      <c r="D47" s="1"/>
      <c r="E47" s="2"/>
      <c r="F47" s="2"/>
      <c r="G47" s="2"/>
      <c r="H47" s="2"/>
      <c r="I47" s="2"/>
      <c r="J47" s="2"/>
      <c r="K47" s="2"/>
    </row>
    <row r="48" customFormat="false" ht="12.75" hidden="false" customHeight="true" outlineLevel="0" collapsed="false">
      <c r="A48" s="1"/>
      <c r="C48" s="1" t="s">
        <v>130</v>
      </c>
      <c r="D48" s="1"/>
      <c r="E48" s="2"/>
      <c r="F48" s="2"/>
      <c r="G48" s="2"/>
      <c r="H48" s="2"/>
      <c r="I48" s="2"/>
      <c r="J48" s="2"/>
      <c r="K48" s="2"/>
    </row>
  </sheetData>
  <mergeCells count="6">
    <mergeCell ref="A1:S1"/>
    <mergeCell ref="T1:Y1"/>
    <mergeCell ref="AF1:AJ1"/>
    <mergeCell ref="AK1:AN1"/>
    <mergeCell ref="AO1:AX1"/>
    <mergeCell ref="V2:W2"/>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W13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2" topLeftCell="A99" activePane="bottomLeft" state="frozen"/>
      <selection pane="topLeft" activeCell="A1" activeCellId="0" sqref="A1"/>
      <selection pane="bottomLeft" activeCell="K20" activeCellId="0" sqref="K20"/>
    </sheetView>
  </sheetViews>
  <sheetFormatPr defaultRowHeight="15" outlineLevelRow="0" outlineLevelCol="0"/>
  <cols>
    <col collapsed="false" customWidth="true" hidden="false" outlineLevel="0" max="1" min="1" style="0" width="6.57"/>
    <col collapsed="false" customWidth="true" hidden="false" outlineLevel="0" max="2" min="2" style="0" width="9.42"/>
    <col collapsed="false" customWidth="true" hidden="false" outlineLevel="0" max="3" min="3" style="0" width="7.42"/>
    <col collapsed="false" customWidth="true" hidden="false" outlineLevel="0" max="4" min="4" style="0" width="5.21"/>
    <col collapsed="false" customWidth="true" hidden="false" outlineLevel="0" max="5" min="5" style="0" width="7.57"/>
    <col collapsed="false" customWidth="true" hidden="false" outlineLevel="0" max="6" min="6" style="0" width="6.15"/>
    <col collapsed="false" customWidth="true" hidden="false" outlineLevel="0" max="7" min="7" style="0" width="9"/>
    <col collapsed="false" customWidth="true" hidden="false" outlineLevel="0" max="8" min="8" style="0" width="6.71"/>
    <col collapsed="false" customWidth="true" hidden="false" outlineLevel="0" max="9" min="9" style="0" width="7.42"/>
    <col collapsed="false" customWidth="true" hidden="false" outlineLevel="0" max="10" min="10" style="0" width="6.71"/>
    <col collapsed="false" customWidth="true" hidden="false" outlineLevel="0" max="11" min="11" style="0" width="7.57"/>
    <col collapsed="false" customWidth="true" hidden="false" outlineLevel="0" max="12" min="12" style="0" width="7.86"/>
    <col collapsed="false" customWidth="true" hidden="false" outlineLevel="0" max="13" min="13" style="0" width="7.42"/>
    <col collapsed="false" customWidth="false" hidden="false" outlineLevel="0" max="15" min="14" style="0" width="11.57"/>
    <col collapsed="false" customWidth="true" hidden="false" outlineLevel="0" max="16" min="16" style="0" width="9.42"/>
    <col collapsed="false" customWidth="true" hidden="false" outlineLevel="0" max="17" min="17" style="0" width="8.86"/>
    <col collapsed="false" customWidth="true" hidden="false" outlineLevel="0" max="18" min="18" style="0" width="11.42"/>
    <col collapsed="false" customWidth="true" hidden="false" outlineLevel="0" max="19" min="19" style="0" width="9"/>
    <col collapsed="false" customWidth="true" hidden="false" outlineLevel="0" max="20" min="20" style="0" width="8.86"/>
    <col collapsed="false" customWidth="true" hidden="false" outlineLevel="0" max="21" min="21" style="0" width="7.15"/>
    <col collapsed="false" customWidth="true" hidden="false" outlineLevel="0" max="22" min="22" style="0" width="6.57"/>
    <col collapsed="false" customWidth="true" hidden="false" outlineLevel="0" max="29" min="23" style="0" width="9.14"/>
    <col collapsed="false" customWidth="true" hidden="false" outlineLevel="0" max="30" min="30" style="0" width="7.86"/>
    <col collapsed="false" customWidth="true" hidden="false" outlineLevel="0" max="31" min="31" style="0" width="8.14"/>
    <col collapsed="false" customWidth="true" hidden="false" outlineLevel="0" max="32" min="32" style="0" width="10.42"/>
    <col collapsed="false" customWidth="true" hidden="false" outlineLevel="0" max="33" min="33" style="0" width="10.14"/>
    <col collapsed="false" customWidth="true" hidden="false" outlineLevel="0" max="34" min="34" style="0" width="10.58"/>
    <col collapsed="false" customWidth="true" hidden="false" outlineLevel="0" max="35" min="35" style="0" width="9.14"/>
    <col collapsed="false" customWidth="true" hidden="false" outlineLevel="0" max="36" min="36" style="0" width="9.71"/>
    <col collapsed="false" customWidth="true" hidden="false" outlineLevel="0" max="37" min="37" style="0" width="7.86"/>
    <col collapsed="false" customWidth="true" hidden="false" outlineLevel="0" max="38" min="38" style="0" width="9.14"/>
    <col collapsed="false" customWidth="true" hidden="false" outlineLevel="0" max="40" min="39" style="0" width="10.42"/>
    <col collapsed="false" customWidth="true" hidden="false" outlineLevel="0" max="41" min="41" style="0" width="19.57"/>
    <col collapsed="false" customWidth="true" hidden="false" outlineLevel="0" max="48" min="42" style="0" width="11.29"/>
    <col collapsed="false" customWidth="true" hidden="false" outlineLevel="0" max="49" min="49" style="0" width="71.86"/>
    <col collapsed="false" customWidth="true" hidden="false" outlineLevel="0" max="1025" min="50" style="0" width="14.43"/>
  </cols>
  <sheetData>
    <row r="1" customFormat="false" ht="15" hidden="false" customHeight="true" outlineLevel="0" collapsed="false">
      <c r="A1" s="3" t="s">
        <v>55</v>
      </c>
      <c r="B1" s="3"/>
      <c r="C1" s="3"/>
      <c r="D1" s="3"/>
      <c r="E1" s="3"/>
      <c r="F1" s="3"/>
      <c r="G1" s="3"/>
      <c r="H1" s="3"/>
      <c r="I1" s="3"/>
      <c r="J1" s="3"/>
      <c r="K1" s="3"/>
      <c r="L1" s="3"/>
      <c r="M1" s="3"/>
      <c r="N1" s="3"/>
      <c r="O1" s="3"/>
      <c r="P1" s="3"/>
      <c r="Q1" s="3"/>
      <c r="R1" s="3"/>
      <c r="S1" s="4" t="s">
        <v>1</v>
      </c>
      <c r="T1" s="4"/>
      <c r="U1" s="4"/>
      <c r="V1" s="4"/>
      <c r="W1" s="4"/>
      <c r="X1" s="4"/>
      <c r="Y1" s="4"/>
      <c r="Z1" s="4"/>
      <c r="AA1" s="4"/>
      <c r="AB1" s="4"/>
      <c r="AC1" s="5" t="s">
        <v>2</v>
      </c>
      <c r="AD1" s="5"/>
      <c r="AE1" s="5"/>
      <c r="AF1" s="5"/>
      <c r="AG1" s="5"/>
      <c r="AH1" s="47" t="s">
        <v>3</v>
      </c>
      <c r="AI1" s="47"/>
      <c r="AJ1" s="47"/>
      <c r="AK1" s="47"/>
      <c r="AL1" s="48" t="s">
        <v>4</v>
      </c>
      <c r="AM1" s="48"/>
      <c r="AN1" s="48"/>
      <c r="AO1" s="48"/>
      <c r="AP1" s="48"/>
      <c r="AQ1" s="48"/>
      <c r="AR1" s="48"/>
      <c r="AS1" s="48"/>
      <c r="AT1" s="48"/>
      <c r="AU1" s="48"/>
      <c r="AV1" s="49"/>
      <c r="AW1" s="50" t="s">
        <v>5</v>
      </c>
    </row>
    <row r="2" s="55" customFormat="true" ht="23.25" hidden="false" customHeight="true" outlineLevel="0" collapsed="false">
      <c r="A2" s="51" t="s">
        <v>6</v>
      </c>
      <c r="B2" s="12" t="s">
        <v>7</v>
      </c>
      <c r="C2" s="12" t="s">
        <v>8</v>
      </c>
      <c r="D2" s="12" t="s">
        <v>9</v>
      </c>
      <c r="E2" s="12" t="s">
        <v>10</v>
      </c>
      <c r="F2" s="12" t="s">
        <v>11</v>
      </c>
      <c r="G2" s="12" t="s">
        <v>12</v>
      </c>
      <c r="H2" s="12" t="s">
        <v>13</v>
      </c>
      <c r="I2" s="12" t="s">
        <v>14</v>
      </c>
      <c r="J2" s="12" t="s">
        <v>15</v>
      </c>
      <c r="K2" s="12" t="s">
        <v>16</v>
      </c>
      <c r="L2" s="12" t="s">
        <v>17</v>
      </c>
      <c r="M2" s="12" t="s">
        <v>18</v>
      </c>
      <c r="N2" s="12" t="s">
        <v>19</v>
      </c>
      <c r="O2" s="12" t="s">
        <v>21</v>
      </c>
      <c r="P2" s="12" t="s">
        <v>8</v>
      </c>
      <c r="Q2" s="12" t="s">
        <v>22</v>
      </c>
      <c r="R2" s="12" t="s">
        <v>23</v>
      </c>
      <c r="S2" s="13" t="s">
        <v>24</v>
      </c>
      <c r="T2" s="13" t="s">
        <v>131</v>
      </c>
      <c r="U2" s="13" t="s">
        <v>132</v>
      </c>
      <c r="V2" s="13" t="s">
        <v>27</v>
      </c>
      <c r="W2" s="13" t="s">
        <v>28</v>
      </c>
      <c r="X2" s="13" t="s">
        <v>30</v>
      </c>
      <c r="Y2" s="13" t="s">
        <v>32</v>
      </c>
      <c r="Z2" s="13" t="s">
        <v>34</v>
      </c>
      <c r="AA2" s="13" t="s">
        <v>133</v>
      </c>
      <c r="AB2" s="13" t="s">
        <v>134</v>
      </c>
      <c r="AC2" s="14" t="s">
        <v>35</v>
      </c>
      <c r="AD2" s="14" t="s">
        <v>36</v>
      </c>
      <c r="AE2" s="14" t="s">
        <v>37</v>
      </c>
      <c r="AF2" s="14" t="s">
        <v>38</v>
      </c>
      <c r="AG2" s="14" t="s">
        <v>39</v>
      </c>
      <c r="AH2" s="15" t="s">
        <v>135</v>
      </c>
      <c r="AI2" s="15" t="s">
        <v>41</v>
      </c>
      <c r="AJ2" s="15" t="s">
        <v>42</v>
      </c>
      <c r="AK2" s="16" t="s">
        <v>43</v>
      </c>
      <c r="AL2" s="52" t="s">
        <v>44</v>
      </c>
      <c r="AM2" s="52" t="s">
        <v>45</v>
      </c>
      <c r="AN2" s="52" t="s">
        <v>46</v>
      </c>
      <c r="AO2" s="52" t="s">
        <v>47</v>
      </c>
      <c r="AP2" s="52" t="s">
        <v>136</v>
      </c>
      <c r="AQ2" s="52" t="s">
        <v>49</v>
      </c>
      <c r="AR2" s="52" t="s">
        <v>50</v>
      </c>
      <c r="AS2" s="52" t="s">
        <v>51</v>
      </c>
      <c r="AT2" s="52" t="s">
        <v>52</v>
      </c>
      <c r="AU2" s="52" t="s">
        <v>53</v>
      </c>
      <c r="AV2" s="53" t="s">
        <v>54</v>
      </c>
      <c r="AW2" s="54"/>
    </row>
    <row r="3" customFormat="false" ht="12.75" hidden="false" customHeight="true" outlineLevel="0" collapsed="false">
      <c r="A3" s="20" t="n">
        <v>1497</v>
      </c>
      <c r="B3" s="21" t="n">
        <v>20140603</v>
      </c>
      <c r="C3" s="20" t="n">
        <v>213247</v>
      </c>
      <c r="D3" s="22" t="n">
        <v>1</v>
      </c>
      <c r="E3" s="23" t="n">
        <v>-98.3</v>
      </c>
      <c r="F3" s="23" t="n">
        <v>41.92</v>
      </c>
      <c r="G3" s="23" t="n">
        <v>7198.45</v>
      </c>
      <c r="H3" s="23" t="n">
        <v>13.62</v>
      </c>
      <c r="I3" s="23" t="n">
        <v>0</v>
      </c>
      <c r="J3" s="23" t="n">
        <v>2.1</v>
      </c>
      <c r="K3" s="23" t="n">
        <v>0.75</v>
      </c>
      <c r="L3" s="21" t="n">
        <v>609</v>
      </c>
      <c r="M3" s="21" t="n">
        <v>1</v>
      </c>
      <c r="N3" s="21" t="s">
        <v>55</v>
      </c>
      <c r="O3" s="21" t="s">
        <v>137</v>
      </c>
      <c r="P3" s="21" t="s">
        <v>72</v>
      </c>
      <c r="Q3" s="21" t="s">
        <v>59</v>
      </c>
      <c r="R3" s="21" t="s">
        <v>90</v>
      </c>
      <c r="S3" s="21"/>
      <c r="T3" s="56" t="s">
        <v>55</v>
      </c>
      <c r="U3" s="21" t="n">
        <v>223</v>
      </c>
      <c r="V3" s="21"/>
      <c r="W3" s="21" t="s">
        <v>55</v>
      </c>
      <c r="X3" s="21" t="n">
        <v>7</v>
      </c>
      <c r="Y3" s="21" t="n">
        <v>73</v>
      </c>
      <c r="Z3" s="21" t="n">
        <v>82</v>
      </c>
      <c r="AA3" s="21" t="n">
        <v>82</v>
      </c>
      <c r="AB3" s="21"/>
      <c r="AC3" s="21" t="s">
        <v>55</v>
      </c>
      <c r="AD3" s="21"/>
      <c r="AE3" s="21" t="s">
        <v>55</v>
      </c>
      <c r="AF3" s="21" t="s">
        <v>55</v>
      </c>
      <c r="AG3" s="21" t="s">
        <v>55</v>
      </c>
      <c r="AH3" s="21"/>
      <c r="AI3" s="21" t="n">
        <v>92</v>
      </c>
      <c r="AJ3" s="21" t="n">
        <v>36</v>
      </c>
      <c r="AK3" s="57" t="s">
        <v>55</v>
      </c>
      <c r="AL3" s="58" t="n">
        <v>0.5</v>
      </c>
      <c r="AM3" s="58" t="n">
        <v>-1</v>
      </c>
      <c r="AN3" s="58" t="n">
        <v>0</v>
      </c>
      <c r="AO3" s="58" t="n">
        <v>1</v>
      </c>
      <c r="AP3" s="58" t="n">
        <v>1</v>
      </c>
      <c r="AQ3" s="58" t="n">
        <v>0.5</v>
      </c>
      <c r="AR3" s="58" t="n">
        <v>0</v>
      </c>
      <c r="AS3" s="58" t="n">
        <v>0</v>
      </c>
      <c r="AT3" s="58" t="n">
        <v>0</v>
      </c>
      <c r="AU3" s="58" t="n">
        <v>0</v>
      </c>
      <c r="AV3" s="21" t="n">
        <f aca="false">SUM(AL3:AU3)</f>
        <v>2</v>
      </c>
      <c r="AW3" s="59" t="s">
        <v>138</v>
      </c>
    </row>
    <row r="4" customFormat="false" ht="12.75" hidden="false" customHeight="true" outlineLevel="0" collapsed="false">
      <c r="A4" s="25" t="n">
        <v>1518</v>
      </c>
      <c r="B4" s="26" t="n">
        <v>20140605</v>
      </c>
      <c r="C4" s="25" t="n">
        <v>61905</v>
      </c>
      <c r="D4" s="22" t="n">
        <v>1</v>
      </c>
      <c r="E4" s="27" t="n">
        <v>-102.53</v>
      </c>
      <c r="F4" s="27" t="n">
        <v>38.9</v>
      </c>
      <c r="G4" s="27" t="n">
        <v>5917.8</v>
      </c>
      <c r="H4" s="27" t="n">
        <v>15.75</v>
      </c>
      <c r="I4" s="27" t="n">
        <v>1</v>
      </c>
      <c r="J4" s="27" t="n">
        <v>1.05</v>
      </c>
      <c r="K4" s="27" t="n">
        <v>1.1</v>
      </c>
      <c r="L4" s="26" t="n">
        <v>1377</v>
      </c>
      <c r="M4" s="26" t="n">
        <v>1</v>
      </c>
      <c r="N4" s="26" t="s">
        <v>55</v>
      </c>
      <c r="O4" s="26" t="s">
        <v>139</v>
      </c>
      <c r="P4" s="26" t="s">
        <v>76</v>
      </c>
      <c r="Q4" s="26" t="s">
        <v>65</v>
      </c>
      <c r="R4" s="26" t="s">
        <v>90</v>
      </c>
      <c r="S4" s="26" t="s">
        <v>55</v>
      </c>
      <c r="T4" s="35"/>
      <c r="U4" s="26" t="n">
        <v>137</v>
      </c>
      <c r="V4" s="26" t="s">
        <v>55</v>
      </c>
      <c r="W4" s="26"/>
      <c r="X4" s="26" t="n">
        <v>4</v>
      </c>
      <c r="Y4" s="26" t="n">
        <v>116</v>
      </c>
      <c r="Z4" s="26" t="n">
        <v>132</v>
      </c>
      <c r="AA4" s="24" t="n">
        <v>152</v>
      </c>
      <c r="AB4" s="24"/>
      <c r="AC4" s="26" t="s">
        <v>55</v>
      </c>
      <c r="AD4" s="26" t="s">
        <v>55</v>
      </c>
      <c r="AE4" s="26" t="s">
        <v>55</v>
      </c>
      <c r="AF4" s="26"/>
      <c r="AG4" s="26" t="s">
        <v>55</v>
      </c>
      <c r="AH4" s="26" t="s">
        <v>55</v>
      </c>
      <c r="AI4" s="26" t="n">
        <v>115</v>
      </c>
      <c r="AJ4" s="26" t="n">
        <v>101</v>
      </c>
      <c r="AK4" s="60"/>
      <c r="AL4" s="61" t="n">
        <v>1</v>
      </c>
      <c r="AM4" s="61" t="n">
        <v>0.5</v>
      </c>
      <c r="AN4" s="61" t="n">
        <v>0</v>
      </c>
      <c r="AO4" s="61" t="n">
        <v>1</v>
      </c>
      <c r="AP4" s="61" t="n">
        <v>1</v>
      </c>
      <c r="AQ4" s="61" t="n">
        <v>1</v>
      </c>
      <c r="AR4" s="61" t="n">
        <v>0</v>
      </c>
      <c r="AS4" s="61" t="n">
        <v>0</v>
      </c>
      <c r="AT4" s="61" t="n">
        <v>0</v>
      </c>
      <c r="AU4" s="61" t="n">
        <v>0</v>
      </c>
      <c r="AV4" s="21" t="n">
        <f aca="false">SUM(AL4:AU4)</f>
        <v>4.5</v>
      </c>
      <c r="AW4" s="24" t="s">
        <v>140</v>
      </c>
    </row>
    <row r="5" customFormat="false" ht="12.75" hidden="false" customHeight="true" outlineLevel="0" collapsed="false">
      <c r="A5" s="20" t="n">
        <v>1533</v>
      </c>
      <c r="B5" s="21" t="n">
        <v>20140606</v>
      </c>
      <c r="C5" s="20" t="n">
        <v>52848</v>
      </c>
      <c r="D5" s="22" t="n">
        <v>1</v>
      </c>
      <c r="E5" s="23" t="n">
        <v>-94.05</v>
      </c>
      <c r="F5" s="23" t="n">
        <v>37.05</v>
      </c>
      <c r="G5" s="23" t="n">
        <v>1184.17</v>
      </c>
      <c r="H5" s="23" t="n">
        <v>13</v>
      </c>
      <c r="I5" s="23" t="n">
        <v>0</v>
      </c>
      <c r="J5" s="23" t="n">
        <v>0.5</v>
      </c>
      <c r="K5" s="23" t="n">
        <v>0.3</v>
      </c>
      <c r="L5" s="21" t="n">
        <v>365</v>
      </c>
      <c r="M5" s="21" t="n">
        <v>1</v>
      </c>
      <c r="N5" s="21"/>
      <c r="O5" s="21" t="s">
        <v>141</v>
      </c>
      <c r="P5" s="21" t="s">
        <v>64</v>
      </c>
      <c r="Q5" s="21" t="s">
        <v>65</v>
      </c>
      <c r="R5" s="21" t="s">
        <v>90</v>
      </c>
      <c r="S5" s="21"/>
      <c r="T5" s="56" t="s">
        <v>55</v>
      </c>
      <c r="U5" s="21" t="n">
        <v>78</v>
      </c>
      <c r="V5" s="21"/>
      <c r="W5" s="21"/>
      <c r="X5" s="21" t="n">
        <v>1</v>
      </c>
      <c r="Y5" s="21" t="n">
        <v>38</v>
      </c>
      <c r="Z5" s="21" t="n">
        <v>53</v>
      </c>
      <c r="AA5" s="21" t="n">
        <v>53</v>
      </c>
      <c r="AB5" s="21"/>
      <c r="AC5" s="21"/>
      <c r="AD5" s="21"/>
      <c r="AE5" s="21"/>
      <c r="AF5" s="21"/>
      <c r="AG5" s="21"/>
      <c r="AH5" s="21"/>
      <c r="AI5" s="21" t="n">
        <v>67</v>
      </c>
      <c r="AJ5" s="21" t="n">
        <v>48</v>
      </c>
      <c r="AK5" s="57" t="s">
        <v>55</v>
      </c>
      <c r="AL5" s="58" t="n">
        <v>-1</v>
      </c>
      <c r="AM5" s="58" t="n">
        <v>0</v>
      </c>
      <c r="AN5" s="58" t="n">
        <v>0</v>
      </c>
      <c r="AO5" s="58" t="n">
        <v>0</v>
      </c>
      <c r="AP5" s="58" t="n">
        <v>1</v>
      </c>
      <c r="AQ5" s="58" t="n">
        <v>0.5</v>
      </c>
      <c r="AR5" s="58" t="n">
        <v>0</v>
      </c>
      <c r="AS5" s="58" t="n">
        <v>0</v>
      </c>
      <c r="AT5" s="58" t="n">
        <v>0</v>
      </c>
      <c r="AU5" s="58" t="n">
        <v>0</v>
      </c>
      <c r="AV5" s="21" t="n">
        <f aca="false">SUM(AL5:AU5)</f>
        <v>0.5</v>
      </c>
      <c r="AW5" s="59" t="s">
        <v>142</v>
      </c>
    </row>
    <row r="6" customFormat="false" ht="12.75" hidden="false" customHeight="true" outlineLevel="0" collapsed="false">
      <c r="A6" s="25" t="n">
        <v>1574</v>
      </c>
      <c r="B6" s="26" t="n">
        <v>20140608</v>
      </c>
      <c r="C6" s="25" t="n">
        <v>201839</v>
      </c>
      <c r="D6" s="22" t="n">
        <v>1</v>
      </c>
      <c r="E6" s="27" t="n">
        <v>-104.7</v>
      </c>
      <c r="F6" s="27" t="n">
        <v>38.62</v>
      </c>
      <c r="G6" s="27" t="n">
        <v>3163.52</v>
      </c>
      <c r="H6" s="27" t="n">
        <v>10.38</v>
      </c>
      <c r="I6" s="27" t="n">
        <v>1.38</v>
      </c>
      <c r="J6" s="27" t="n">
        <v>0.5</v>
      </c>
      <c r="K6" s="27" t="n">
        <v>1.25</v>
      </c>
      <c r="L6" s="26" t="n">
        <v>1652</v>
      </c>
      <c r="M6" s="26" t="n">
        <v>1</v>
      </c>
      <c r="N6" s="26"/>
      <c r="O6" s="26" t="s">
        <v>143</v>
      </c>
      <c r="P6" s="26" t="s">
        <v>72</v>
      </c>
      <c r="Q6" s="26" t="s">
        <v>59</v>
      </c>
      <c r="R6" s="26" t="s">
        <v>90</v>
      </c>
      <c r="S6" s="26"/>
      <c r="T6" s="35" t="s">
        <v>55</v>
      </c>
      <c r="U6" s="26" t="n">
        <v>208</v>
      </c>
      <c r="V6" s="26"/>
      <c r="W6" s="26" t="s">
        <v>55</v>
      </c>
      <c r="X6" s="26" t="n">
        <v>2</v>
      </c>
      <c r="Y6" s="26" t="n">
        <v>89</v>
      </c>
      <c r="Z6" s="26" t="n">
        <v>147</v>
      </c>
      <c r="AA6" s="26" t="n">
        <v>147</v>
      </c>
      <c r="AB6" s="26"/>
      <c r="AC6" s="26" t="s">
        <v>55</v>
      </c>
      <c r="AD6" s="26"/>
      <c r="AE6" s="26" t="s">
        <v>55</v>
      </c>
      <c r="AF6" s="26" t="s">
        <v>55</v>
      </c>
      <c r="AG6" s="26" t="s">
        <v>55</v>
      </c>
      <c r="AH6" s="26" t="s">
        <v>55</v>
      </c>
      <c r="AI6" s="26" t="n">
        <v>275</v>
      </c>
      <c r="AJ6" s="26" t="n">
        <v>80</v>
      </c>
      <c r="AK6" s="60"/>
      <c r="AL6" s="61" t="n">
        <v>-0.5</v>
      </c>
      <c r="AM6" s="61" t="n">
        <v>0.5</v>
      </c>
      <c r="AN6" s="61" t="n">
        <v>0</v>
      </c>
      <c r="AO6" s="61" t="n">
        <v>1</v>
      </c>
      <c r="AP6" s="61" t="n">
        <v>0.5</v>
      </c>
      <c r="AQ6" s="61" t="n">
        <v>-0.5</v>
      </c>
      <c r="AR6" s="61" t="n">
        <v>0</v>
      </c>
      <c r="AS6" s="61" t="n">
        <v>-1</v>
      </c>
      <c r="AT6" s="61" t="n">
        <v>-1</v>
      </c>
      <c r="AU6" s="61" t="n">
        <v>-1</v>
      </c>
      <c r="AV6" s="21" t="n">
        <f aca="false">SUM(AL6:AU6)</f>
        <v>-2</v>
      </c>
      <c r="AW6" s="24" t="s">
        <v>144</v>
      </c>
    </row>
    <row r="7" customFormat="false" ht="12.75" hidden="false" customHeight="true" outlineLevel="0" collapsed="false">
      <c r="A7" s="20" t="n">
        <v>1656</v>
      </c>
      <c r="B7" s="30" t="n">
        <v>20140614</v>
      </c>
      <c r="C7" s="20" t="n">
        <v>30418</v>
      </c>
      <c r="D7" s="22" t="n">
        <v>1</v>
      </c>
      <c r="E7" s="23" t="n">
        <v>-100.68</v>
      </c>
      <c r="F7" s="23" t="n">
        <v>45.22</v>
      </c>
      <c r="G7" s="23" t="n">
        <v>4027.68</v>
      </c>
      <c r="H7" s="23" t="n">
        <v>12</v>
      </c>
      <c r="I7" s="23" t="n">
        <v>0.12</v>
      </c>
      <c r="J7" s="23" t="n">
        <v>1.35</v>
      </c>
      <c r="K7" s="23" t="n">
        <v>0.95</v>
      </c>
      <c r="L7" s="21" t="n">
        <v>620</v>
      </c>
      <c r="M7" s="21" t="n">
        <v>1</v>
      </c>
      <c r="N7" s="56" t="s">
        <v>55</v>
      </c>
      <c r="O7" s="21" t="s">
        <v>145</v>
      </c>
      <c r="P7" s="21" t="s">
        <v>79</v>
      </c>
      <c r="Q7" s="21" t="s">
        <v>59</v>
      </c>
      <c r="R7" s="21" t="s">
        <v>60</v>
      </c>
      <c r="S7" s="21"/>
      <c r="T7" s="56" t="s">
        <v>55</v>
      </c>
      <c r="U7" s="21" t="n">
        <v>127</v>
      </c>
      <c r="V7" s="21" t="s">
        <v>55</v>
      </c>
      <c r="W7" s="21"/>
      <c r="X7" s="21" t="n">
        <v>7</v>
      </c>
      <c r="Y7" s="21" t="n">
        <v>92</v>
      </c>
      <c r="Z7" s="21" t="n">
        <v>91</v>
      </c>
      <c r="AA7" s="21" t="n">
        <v>120</v>
      </c>
      <c r="AB7" s="21"/>
      <c r="AC7" s="21" t="s">
        <v>55</v>
      </c>
      <c r="AD7" s="21" t="s">
        <v>55</v>
      </c>
      <c r="AE7" s="21" t="s">
        <v>55</v>
      </c>
      <c r="AF7" s="21" t="s">
        <v>55</v>
      </c>
      <c r="AG7" s="21" t="s">
        <v>55</v>
      </c>
      <c r="AH7" s="21" t="s">
        <v>55</v>
      </c>
      <c r="AI7" s="21" t="n">
        <v>219</v>
      </c>
      <c r="AJ7" s="21" t="n">
        <v>129</v>
      </c>
      <c r="AK7" s="57"/>
      <c r="AL7" s="58" t="n">
        <v>1</v>
      </c>
      <c r="AM7" s="58" t="n">
        <v>-1</v>
      </c>
      <c r="AN7" s="58" t="n">
        <v>0</v>
      </c>
      <c r="AO7" s="58" t="n">
        <v>1</v>
      </c>
      <c r="AP7" s="58" t="n">
        <v>1</v>
      </c>
      <c r="AQ7" s="58" t="n">
        <v>0.5</v>
      </c>
      <c r="AR7" s="58" t="n">
        <v>0</v>
      </c>
      <c r="AS7" s="58" t="n">
        <v>1</v>
      </c>
      <c r="AT7" s="58" t="n">
        <v>0</v>
      </c>
      <c r="AU7" s="58" t="n">
        <v>1</v>
      </c>
      <c r="AV7" s="21" t="n">
        <f aca="false">SUM(AL7:AU7)</f>
        <v>4.5</v>
      </c>
      <c r="AW7" s="62" t="s">
        <v>146</v>
      </c>
    </row>
    <row r="8" customFormat="false" ht="12.75" hidden="false" customHeight="true" outlineLevel="0" collapsed="false">
      <c r="A8" s="20" t="n">
        <v>1656</v>
      </c>
      <c r="B8" s="21" t="n">
        <v>20140614</v>
      </c>
      <c r="C8" s="20" t="n">
        <v>30418</v>
      </c>
      <c r="D8" s="22" t="n">
        <v>2</v>
      </c>
      <c r="E8" s="23" t="n">
        <v>-103.38</v>
      </c>
      <c r="F8" s="23" t="n">
        <v>48.5</v>
      </c>
      <c r="G8" s="23" t="n">
        <v>1187.96</v>
      </c>
      <c r="H8" s="23" t="n">
        <v>10.62</v>
      </c>
      <c r="I8" s="23" t="n">
        <v>0.5</v>
      </c>
      <c r="J8" s="23" t="n">
        <v>0.45</v>
      </c>
      <c r="K8" s="23" t="n">
        <v>0.4</v>
      </c>
      <c r="L8" s="21" t="n">
        <v>673</v>
      </c>
      <c r="M8" s="21" t="n">
        <v>1</v>
      </c>
      <c r="N8" s="21" t="s">
        <v>55</v>
      </c>
      <c r="O8" s="21" t="s">
        <v>147</v>
      </c>
      <c r="P8" s="21" t="s">
        <v>79</v>
      </c>
      <c r="Q8" s="21" t="s">
        <v>59</v>
      </c>
      <c r="R8" s="21" t="s">
        <v>60</v>
      </c>
      <c r="S8" s="21"/>
      <c r="T8" s="56" t="s">
        <v>55</v>
      </c>
      <c r="U8" s="21" t="n">
        <v>65</v>
      </c>
      <c r="V8" s="21"/>
      <c r="W8" s="21"/>
      <c r="X8" s="21" t="n">
        <v>1</v>
      </c>
      <c r="Y8" s="21" t="n">
        <v>38</v>
      </c>
      <c r="Z8" s="21" t="n">
        <v>51</v>
      </c>
      <c r="AA8" s="21" t="n">
        <v>51</v>
      </c>
      <c r="AB8" s="21"/>
      <c r="AC8" s="21"/>
      <c r="AD8" s="21"/>
      <c r="AE8" s="21"/>
      <c r="AF8" s="21"/>
      <c r="AG8" s="21"/>
      <c r="AH8" s="21"/>
      <c r="AI8" s="21" t="n">
        <v>53</v>
      </c>
      <c r="AJ8" s="21" t="n">
        <v>25</v>
      </c>
      <c r="AK8" s="57" t="s">
        <v>55</v>
      </c>
      <c r="AL8" s="58" t="n">
        <v>-1</v>
      </c>
      <c r="AM8" s="58" t="n">
        <v>-1</v>
      </c>
      <c r="AN8" s="58" t="n">
        <v>0</v>
      </c>
      <c r="AO8" s="58" t="n">
        <v>-1</v>
      </c>
      <c r="AP8" s="58" t="n">
        <v>1</v>
      </c>
      <c r="AQ8" s="58" t="n">
        <v>0.5</v>
      </c>
      <c r="AR8" s="58" t="n">
        <v>0</v>
      </c>
      <c r="AS8" s="58" t="n">
        <v>-1</v>
      </c>
      <c r="AT8" s="58" t="n">
        <v>-1</v>
      </c>
      <c r="AU8" s="58" t="n">
        <v>-1</v>
      </c>
      <c r="AV8" s="21" t="n">
        <f aca="false">SUM(AL8:AU8)</f>
        <v>-4.5</v>
      </c>
      <c r="AW8" s="59" t="s">
        <v>148</v>
      </c>
    </row>
    <row r="9" customFormat="false" ht="12.75" hidden="false" customHeight="true" outlineLevel="0" collapsed="false">
      <c r="A9" s="25" t="n">
        <v>1702</v>
      </c>
      <c r="B9" s="26" t="n">
        <v>20140617</v>
      </c>
      <c r="C9" s="25" t="n">
        <v>20640</v>
      </c>
      <c r="D9" s="22" t="n">
        <v>1</v>
      </c>
      <c r="E9" s="27" t="n">
        <v>-93.57</v>
      </c>
      <c r="F9" s="27" t="n">
        <v>42.47</v>
      </c>
      <c r="G9" s="27" t="n">
        <v>5152.56</v>
      </c>
      <c r="H9" s="27" t="n">
        <v>10.62</v>
      </c>
      <c r="I9" s="27" t="n">
        <v>0</v>
      </c>
      <c r="J9" s="27" t="n">
        <v>1.65</v>
      </c>
      <c r="K9" s="27" t="n">
        <v>0.85</v>
      </c>
      <c r="L9" s="26" t="n">
        <v>356</v>
      </c>
      <c r="M9" s="26" t="n">
        <v>1</v>
      </c>
      <c r="N9" s="26" t="s">
        <v>55</v>
      </c>
      <c r="O9" s="26" t="s">
        <v>149</v>
      </c>
      <c r="P9" s="26" t="s">
        <v>79</v>
      </c>
      <c r="Q9" s="26" t="s">
        <v>59</v>
      </c>
      <c r="R9" s="26" t="s">
        <v>150</v>
      </c>
      <c r="S9" s="26"/>
      <c r="T9" s="35" t="s">
        <v>55</v>
      </c>
      <c r="U9" s="26" t="n">
        <v>145</v>
      </c>
      <c r="V9" s="26" t="s">
        <v>55</v>
      </c>
      <c r="W9" s="26"/>
      <c r="X9" s="26" t="n">
        <v>3</v>
      </c>
      <c r="Y9" s="26" t="n">
        <v>54</v>
      </c>
      <c r="Z9" s="26" t="n">
        <v>111</v>
      </c>
      <c r="AA9" s="26" t="n">
        <v>111</v>
      </c>
      <c r="AB9" s="26"/>
      <c r="AC9" s="26" t="s">
        <v>55</v>
      </c>
      <c r="AD9" s="26"/>
      <c r="AE9" s="26" t="s">
        <v>55</v>
      </c>
      <c r="AF9" s="26" t="s">
        <v>55</v>
      </c>
      <c r="AG9" s="26" t="s">
        <v>55</v>
      </c>
      <c r="AH9" s="26"/>
      <c r="AI9" s="26" t="n">
        <v>62</v>
      </c>
      <c r="AJ9" s="26" t="n">
        <v>54</v>
      </c>
      <c r="AK9" s="60" t="s">
        <v>55</v>
      </c>
      <c r="AL9" s="61" t="n">
        <v>1</v>
      </c>
      <c r="AM9" s="61" t="n">
        <v>-1</v>
      </c>
      <c r="AN9" s="61" t="n">
        <v>0</v>
      </c>
      <c r="AO9" s="61" t="n">
        <v>1</v>
      </c>
      <c r="AP9" s="61" t="n">
        <v>1</v>
      </c>
      <c r="AQ9" s="61" t="n">
        <v>0.5</v>
      </c>
      <c r="AR9" s="61" t="n">
        <v>0.5</v>
      </c>
      <c r="AS9" s="61" t="n">
        <v>0.5</v>
      </c>
      <c r="AT9" s="61" t="n">
        <v>0.5</v>
      </c>
      <c r="AU9" s="61" t="n">
        <v>0.5</v>
      </c>
      <c r="AV9" s="21" t="n">
        <f aca="false">SUM(AL9:AU9)</f>
        <v>4.5</v>
      </c>
      <c r="AW9" s="24" t="s">
        <v>151</v>
      </c>
    </row>
    <row r="10" customFormat="false" ht="12.75" hidden="false" customHeight="true" outlineLevel="0" collapsed="false">
      <c r="A10" s="25" t="n">
        <v>1702</v>
      </c>
      <c r="B10" s="26" t="n">
        <v>20140617</v>
      </c>
      <c r="C10" s="25" t="n">
        <v>20640</v>
      </c>
      <c r="D10" s="22" t="n">
        <v>2</v>
      </c>
      <c r="E10" s="27" t="n">
        <v>-95.68</v>
      </c>
      <c r="F10" s="27" t="n">
        <v>43.2</v>
      </c>
      <c r="G10" s="27" t="n">
        <v>15998.42</v>
      </c>
      <c r="H10" s="27" t="n">
        <v>16</v>
      </c>
      <c r="I10" s="27" t="n">
        <v>0</v>
      </c>
      <c r="J10" s="27" t="n">
        <v>3.35</v>
      </c>
      <c r="K10" s="27" t="n">
        <v>1.3</v>
      </c>
      <c r="L10" s="26" t="n">
        <v>460</v>
      </c>
      <c r="M10" s="26" t="n">
        <v>1</v>
      </c>
      <c r="N10" s="26" t="s">
        <v>55</v>
      </c>
      <c r="O10" s="26" t="s">
        <v>149</v>
      </c>
      <c r="P10" s="26" t="s">
        <v>79</v>
      </c>
      <c r="Q10" s="26" t="s">
        <v>59</v>
      </c>
      <c r="R10" s="26" t="s">
        <v>150</v>
      </c>
      <c r="S10" s="26" t="s">
        <v>55</v>
      </c>
      <c r="T10" s="26"/>
      <c r="U10" s="26" t="n">
        <v>246</v>
      </c>
      <c r="V10" s="26" t="s">
        <v>55</v>
      </c>
      <c r="W10" s="26"/>
      <c r="X10" s="26" t="n">
        <v>10</v>
      </c>
      <c r="Y10" s="26" t="n">
        <v>82</v>
      </c>
      <c r="Z10" s="26" t="n">
        <v>219</v>
      </c>
      <c r="AA10" s="26" t="n">
        <v>379</v>
      </c>
      <c r="AB10" s="26"/>
      <c r="AC10" s="26" t="s">
        <v>55</v>
      </c>
      <c r="AD10" s="26" t="s">
        <v>55</v>
      </c>
      <c r="AE10" s="26"/>
      <c r="AF10" s="26" t="s">
        <v>55</v>
      </c>
      <c r="AG10" s="26" t="s">
        <v>55</v>
      </c>
      <c r="AH10" s="26" t="s">
        <v>55</v>
      </c>
      <c r="AI10" s="26" t="n">
        <v>273</v>
      </c>
      <c r="AJ10" s="26" t="n">
        <v>154</v>
      </c>
      <c r="AK10" s="60"/>
      <c r="AL10" s="61" t="n">
        <v>0.5</v>
      </c>
      <c r="AM10" s="61" t="n">
        <v>-1</v>
      </c>
      <c r="AN10" s="61" t="n">
        <v>0</v>
      </c>
      <c r="AO10" s="61" t="n">
        <v>1</v>
      </c>
      <c r="AP10" s="61" t="n">
        <v>1</v>
      </c>
      <c r="AQ10" s="61" t="n">
        <v>0.5</v>
      </c>
      <c r="AR10" s="61" t="n">
        <v>0.5</v>
      </c>
      <c r="AS10" s="61" t="n">
        <v>1</v>
      </c>
      <c r="AT10" s="61" t="n">
        <v>0.5</v>
      </c>
      <c r="AU10" s="61" t="n">
        <v>0.5</v>
      </c>
      <c r="AV10" s="21" t="n">
        <f aca="false">SUM(AL10:AU10)</f>
        <v>4.5</v>
      </c>
      <c r="AW10" s="24" t="s">
        <v>152</v>
      </c>
    </row>
    <row r="11" customFormat="false" ht="12.75" hidden="false" customHeight="true" outlineLevel="0" collapsed="false">
      <c r="A11" s="20" t="n">
        <v>1733</v>
      </c>
      <c r="B11" s="21" t="n">
        <v>20140619</v>
      </c>
      <c r="C11" s="20" t="n">
        <v>15402</v>
      </c>
      <c r="D11" s="22" t="n">
        <v>1</v>
      </c>
      <c r="E11" s="23" t="n">
        <v>-99.47</v>
      </c>
      <c r="F11" s="23" t="n">
        <v>39.85</v>
      </c>
      <c r="G11" s="23" t="n">
        <v>1162.82</v>
      </c>
      <c r="H11" s="23" t="n">
        <v>10.12</v>
      </c>
      <c r="I11" s="23" t="n">
        <v>0.25</v>
      </c>
      <c r="J11" s="23" t="n">
        <v>0.45</v>
      </c>
      <c r="K11" s="23" t="n">
        <v>0.3</v>
      </c>
      <c r="L11" s="21" t="n">
        <v>681</v>
      </c>
      <c r="M11" s="21" t="n">
        <v>1</v>
      </c>
      <c r="N11" s="21"/>
      <c r="O11" s="21" t="s">
        <v>153</v>
      </c>
      <c r="P11" s="21" t="s">
        <v>79</v>
      </c>
      <c r="Q11" s="21" t="s">
        <v>65</v>
      </c>
      <c r="R11" s="21" t="s">
        <v>150</v>
      </c>
      <c r="S11" s="21"/>
      <c r="T11" s="21" t="s">
        <v>55</v>
      </c>
      <c r="U11" s="21" t="n">
        <v>43</v>
      </c>
      <c r="V11" s="21"/>
      <c r="W11" s="21"/>
      <c r="X11" s="21" t="n">
        <v>1</v>
      </c>
      <c r="Y11" s="21" t="n">
        <v>32</v>
      </c>
      <c r="Z11" s="21" t="n">
        <v>40</v>
      </c>
      <c r="AA11" s="21" t="n">
        <v>40</v>
      </c>
      <c r="AB11" s="21"/>
      <c r="AC11" s="21" t="s">
        <v>55</v>
      </c>
      <c r="AD11" s="21" t="s">
        <v>55</v>
      </c>
      <c r="AE11" s="21" t="s">
        <v>55</v>
      </c>
      <c r="AF11" s="21"/>
      <c r="AG11" s="21" t="s">
        <v>55</v>
      </c>
      <c r="AH11" s="21"/>
      <c r="AI11" s="21" t="n">
        <v>65</v>
      </c>
      <c r="AJ11" s="21" t="n">
        <v>53</v>
      </c>
      <c r="AK11" s="57" t="s">
        <v>55</v>
      </c>
      <c r="AL11" s="58" t="n">
        <v>-1</v>
      </c>
      <c r="AM11" s="58" t="n">
        <v>-1</v>
      </c>
      <c r="AN11" s="58" t="n">
        <v>0</v>
      </c>
      <c r="AO11" s="58" t="n">
        <v>-1</v>
      </c>
      <c r="AP11" s="58" t="n">
        <v>1</v>
      </c>
      <c r="AQ11" s="58" t="n">
        <v>0.5</v>
      </c>
      <c r="AR11" s="58" t="n">
        <v>0.5</v>
      </c>
      <c r="AS11" s="58" t="n">
        <v>-1</v>
      </c>
      <c r="AT11" s="58" t="n">
        <v>-1</v>
      </c>
      <c r="AU11" s="58" t="n">
        <v>-1</v>
      </c>
      <c r="AV11" s="21" t="n">
        <f aca="false">SUM(AL11:AU11)</f>
        <v>-4</v>
      </c>
      <c r="AW11" s="59" t="s">
        <v>154</v>
      </c>
    </row>
    <row r="12" customFormat="false" ht="12.75" hidden="false" customHeight="true" outlineLevel="0" collapsed="false">
      <c r="A12" s="25" t="n">
        <v>1779</v>
      </c>
      <c r="B12" s="26" t="n">
        <v>20140622</v>
      </c>
      <c r="C12" s="25" t="n">
        <v>5524</v>
      </c>
      <c r="D12" s="22" t="n">
        <v>1</v>
      </c>
      <c r="E12" s="27" t="n">
        <v>-100.23</v>
      </c>
      <c r="F12" s="27" t="n">
        <v>42.97</v>
      </c>
      <c r="G12" s="27" t="n">
        <v>1447.42</v>
      </c>
      <c r="H12" s="27" t="n">
        <v>10.5</v>
      </c>
      <c r="I12" s="27" t="n">
        <v>0.25</v>
      </c>
      <c r="J12" s="27" t="n">
        <v>0.35</v>
      </c>
      <c r="K12" s="27" t="n">
        <v>0.75</v>
      </c>
      <c r="L12" s="26" t="n">
        <v>776</v>
      </c>
      <c r="M12" s="26" t="n">
        <v>1</v>
      </c>
      <c r="N12" s="26" t="s">
        <v>55</v>
      </c>
      <c r="O12" s="26" t="s">
        <v>145</v>
      </c>
      <c r="P12" s="26" t="s">
        <v>79</v>
      </c>
      <c r="Q12" s="26" t="s">
        <v>65</v>
      </c>
      <c r="R12" s="26" t="s">
        <v>150</v>
      </c>
      <c r="S12" s="26"/>
      <c r="T12" s="26" t="s">
        <v>55</v>
      </c>
      <c r="U12" s="26" t="n">
        <v>84</v>
      </c>
      <c r="V12" s="26"/>
      <c r="W12" s="26"/>
      <c r="X12" s="26" t="n">
        <v>0</v>
      </c>
      <c r="Y12" s="26" t="n">
        <v>46</v>
      </c>
      <c r="Z12" s="26" t="n">
        <v>81</v>
      </c>
      <c r="AA12" s="26" t="n">
        <v>81</v>
      </c>
      <c r="AB12" s="26" t="s">
        <v>55</v>
      </c>
      <c r="AC12" s="26" t="s">
        <v>55</v>
      </c>
      <c r="AD12" s="26" t="s">
        <v>55</v>
      </c>
      <c r="AE12" s="26" t="s">
        <v>55</v>
      </c>
      <c r="AF12" s="26"/>
      <c r="AG12" s="26" t="s">
        <v>55</v>
      </c>
      <c r="AH12" s="26" t="s">
        <v>55</v>
      </c>
      <c r="AI12" s="26" t="n">
        <v>261</v>
      </c>
      <c r="AJ12" s="26" t="n">
        <v>95</v>
      </c>
      <c r="AK12" s="60"/>
      <c r="AL12" s="61" t="n">
        <v>-1</v>
      </c>
      <c r="AM12" s="61" t="n">
        <v>0.5</v>
      </c>
      <c r="AN12" s="61" t="n">
        <v>0</v>
      </c>
      <c r="AO12" s="61" t="n">
        <v>1</v>
      </c>
      <c r="AP12" s="61" t="n">
        <v>0.5</v>
      </c>
      <c r="AQ12" s="61" t="n">
        <v>0.5</v>
      </c>
      <c r="AR12" s="61" t="n">
        <v>0</v>
      </c>
      <c r="AS12" s="61" t="n">
        <v>1</v>
      </c>
      <c r="AT12" s="61" t="n">
        <v>0</v>
      </c>
      <c r="AU12" s="61" t="n">
        <v>1</v>
      </c>
      <c r="AV12" s="21" t="n">
        <f aca="false">SUM(AL12:AU12)</f>
        <v>3.5</v>
      </c>
      <c r="AW12" s="24" t="s">
        <v>155</v>
      </c>
    </row>
    <row r="13" customFormat="false" ht="12.75" hidden="false" customHeight="true" outlineLevel="0" collapsed="false">
      <c r="A13" s="25" t="n">
        <v>1779</v>
      </c>
      <c r="B13" s="26" t="n">
        <v>20140622</v>
      </c>
      <c r="C13" s="25" t="n">
        <v>5524</v>
      </c>
      <c r="D13" s="22" t="n">
        <v>2</v>
      </c>
      <c r="E13" s="27" t="n">
        <v>-100.15</v>
      </c>
      <c r="F13" s="27" t="n">
        <v>43.65</v>
      </c>
      <c r="G13" s="27" t="n">
        <v>1140.67</v>
      </c>
      <c r="H13" s="27" t="n">
        <v>11.25</v>
      </c>
      <c r="I13" s="27" t="n">
        <v>0.12</v>
      </c>
      <c r="J13" s="27" t="n">
        <v>0.4</v>
      </c>
      <c r="K13" s="27" t="n">
        <v>0.4</v>
      </c>
      <c r="L13" s="26" t="n">
        <v>525</v>
      </c>
      <c r="M13" s="26" t="n">
        <v>1</v>
      </c>
      <c r="N13" s="26" t="s">
        <v>55</v>
      </c>
      <c r="O13" s="26" t="s">
        <v>145</v>
      </c>
      <c r="P13" s="26" t="s">
        <v>79</v>
      </c>
      <c r="Q13" s="26" t="s">
        <v>65</v>
      </c>
      <c r="R13" s="26" t="s">
        <v>150</v>
      </c>
      <c r="S13" s="26"/>
      <c r="T13" s="26" t="s">
        <v>55</v>
      </c>
      <c r="U13" s="26" t="n">
        <v>83</v>
      </c>
      <c r="V13" s="26"/>
      <c r="W13" s="26"/>
      <c r="X13" s="26" t="n">
        <v>1</v>
      </c>
      <c r="Y13" s="26" t="n">
        <v>42</v>
      </c>
      <c r="Z13" s="26" t="n">
        <v>71</v>
      </c>
      <c r="AA13" s="26" t="n">
        <v>71</v>
      </c>
      <c r="AB13" s="26" t="s">
        <v>55</v>
      </c>
      <c r="AC13" s="26" t="s">
        <v>55</v>
      </c>
      <c r="AD13" s="26" t="s">
        <v>55</v>
      </c>
      <c r="AE13" s="26" t="s">
        <v>55</v>
      </c>
      <c r="AF13" s="26"/>
      <c r="AG13" s="26" t="s">
        <v>55</v>
      </c>
      <c r="AH13" s="26" t="s">
        <v>55</v>
      </c>
      <c r="AI13" s="26" t="n">
        <v>261</v>
      </c>
      <c r="AJ13" s="26" t="n">
        <v>95</v>
      </c>
      <c r="AK13" s="60"/>
      <c r="AL13" s="61" t="n">
        <v>-1</v>
      </c>
      <c r="AM13" s="61" t="n">
        <v>-1</v>
      </c>
      <c r="AN13" s="61" t="n">
        <v>0</v>
      </c>
      <c r="AO13" s="61" t="n">
        <v>1</v>
      </c>
      <c r="AP13" s="61" t="n">
        <v>1</v>
      </c>
      <c r="AQ13" s="61" t="n">
        <v>0.5</v>
      </c>
      <c r="AR13" s="61" t="n">
        <v>0</v>
      </c>
      <c r="AS13" s="61" t="n">
        <v>1</v>
      </c>
      <c r="AT13" s="61" t="n">
        <v>0</v>
      </c>
      <c r="AU13" s="61" t="n">
        <v>1</v>
      </c>
      <c r="AV13" s="21" t="n">
        <f aca="false">SUM(AL13:AU13)</f>
        <v>2.5</v>
      </c>
      <c r="AW13" s="24" t="s">
        <v>156</v>
      </c>
    </row>
    <row r="14" customFormat="false" ht="12.75" hidden="false" customHeight="true" outlineLevel="0" collapsed="false">
      <c r="A14" s="25" t="n">
        <v>1779</v>
      </c>
      <c r="B14" s="26" t="n">
        <v>20140622</v>
      </c>
      <c r="C14" s="25" t="n">
        <v>5524</v>
      </c>
      <c r="D14" s="22" t="n">
        <v>3</v>
      </c>
      <c r="E14" s="27" t="n">
        <v>-99.75</v>
      </c>
      <c r="F14" s="27" t="n">
        <v>44.22</v>
      </c>
      <c r="G14" s="27" t="n">
        <v>1174</v>
      </c>
      <c r="H14" s="27" t="n">
        <v>11.75</v>
      </c>
      <c r="I14" s="27" t="n">
        <v>0.38</v>
      </c>
      <c r="J14" s="27" t="n">
        <v>0.6</v>
      </c>
      <c r="K14" s="27" t="n">
        <v>0.35</v>
      </c>
      <c r="L14" s="26" t="n">
        <v>531</v>
      </c>
      <c r="M14" s="26" t="n">
        <v>1</v>
      </c>
      <c r="N14" s="26" t="s">
        <v>55</v>
      </c>
      <c r="O14" s="26" t="s">
        <v>145</v>
      </c>
      <c r="P14" s="26" t="s">
        <v>79</v>
      </c>
      <c r="Q14" s="26" t="s">
        <v>65</v>
      </c>
      <c r="R14" s="26" t="s">
        <v>150</v>
      </c>
      <c r="S14" s="26"/>
      <c r="T14" s="26" t="s">
        <v>55</v>
      </c>
      <c r="U14" s="26" t="n">
        <v>92</v>
      </c>
      <c r="V14" s="26"/>
      <c r="W14" s="26"/>
      <c r="X14" s="26" t="n">
        <v>4</v>
      </c>
      <c r="Y14" s="26" t="n">
        <v>45</v>
      </c>
      <c r="Z14" s="26" t="n">
        <v>59</v>
      </c>
      <c r="AA14" s="26" t="n">
        <v>59</v>
      </c>
      <c r="AB14" s="26" t="s">
        <v>55</v>
      </c>
      <c r="AC14" s="26" t="s">
        <v>55</v>
      </c>
      <c r="AD14" s="26" t="s">
        <v>55</v>
      </c>
      <c r="AE14" s="26" t="s">
        <v>55</v>
      </c>
      <c r="AF14" s="26"/>
      <c r="AG14" s="26" t="s">
        <v>55</v>
      </c>
      <c r="AH14" s="26" t="s">
        <v>55</v>
      </c>
      <c r="AI14" s="26" t="n">
        <v>261</v>
      </c>
      <c r="AJ14" s="26" t="n">
        <v>95</v>
      </c>
      <c r="AK14" s="60"/>
      <c r="AL14" s="61" t="n">
        <v>1</v>
      </c>
      <c r="AM14" s="61" t="n">
        <v>0.5</v>
      </c>
      <c r="AN14" s="61" t="n">
        <v>0</v>
      </c>
      <c r="AO14" s="61" t="n">
        <v>0.5</v>
      </c>
      <c r="AP14" s="61" t="n">
        <v>0.5</v>
      </c>
      <c r="AQ14" s="61" t="n">
        <v>0.5</v>
      </c>
      <c r="AR14" s="61" t="n">
        <v>0</v>
      </c>
      <c r="AS14" s="61" t="n">
        <v>1</v>
      </c>
      <c r="AT14" s="61" t="n">
        <v>0.5</v>
      </c>
      <c r="AU14" s="61" t="n">
        <v>1</v>
      </c>
      <c r="AV14" s="21" t="n">
        <f aca="false">SUM(AL14:AU14)</f>
        <v>5.5</v>
      </c>
      <c r="AW14" s="24" t="s">
        <v>157</v>
      </c>
    </row>
    <row r="15" customFormat="false" ht="12.75" hidden="false" customHeight="true" outlineLevel="0" collapsed="false">
      <c r="A15" s="25" t="n">
        <v>1779</v>
      </c>
      <c r="B15" s="26" t="n">
        <v>20140622</v>
      </c>
      <c r="C15" s="25" t="n">
        <v>5524</v>
      </c>
      <c r="D15" s="22" t="n">
        <v>4</v>
      </c>
      <c r="E15" s="27" t="n">
        <v>-99.55</v>
      </c>
      <c r="F15" s="27" t="n">
        <v>45.25</v>
      </c>
      <c r="G15" s="27" t="n">
        <v>3111.92</v>
      </c>
      <c r="H15" s="27" t="n">
        <v>14</v>
      </c>
      <c r="I15" s="27" t="n">
        <v>0</v>
      </c>
      <c r="J15" s="27" t="n">
        <v>1.1</v>
      </c>
      <c r="K15" s="27" t="n">
        <v>0.6</v>
      </c>
      <c r="L15" s="26" t="n">
        <v>576</v>
      </c>
      <c r="M15" s="26" t="n">
        <v>1</v>
      </c>
      <c r="N15" s="26" t="s">
        <v>55</v>
      </c>
      <c r="O15" s="26" t="s">
        <v>145</v>
      </c>
      <c r="P15" s="26" t="s">
        <v>79</v>
      </c>
      <c r="Q15" s="26" t="s">
        <v>65</v>
      </c>
      <c r="R15" s="26" t="s">
        <v>150</v>
      </c>
      <c r="S15" s="26"/>
      <c r="T15" s="26" t="s">
        <v>55</v>
      </c>
      <c r="U15" s="26" t="n">
        <v>94</v>
      </c>
      <c r="V15" s="26"/>
      <c r="W15" s="26"/>
      <c r="X15" s="26" t="n">
        <v>2</v>
      </c>
      <c r="Y15" s="26" t="n">
        <v>88</v>
      </c>
      <c r="Z15" s="26" t="n">
        <v>101</v>
      </c>
      <c r="AA15" s="26" t="n">
        <v>101</v>
      </c>
      <c r="AB15" s="26" t="s">
        <v>55</v>
      </c>
      <c r="AC15" s="26" t="s">
        <v>55</v>
      </c>
      <c r="AD15" s="26" t="s">
        <v>55</v>
      </c>
      <c r="AE15" s="26" t="s">
        <v>55</v>
      </c>
      <c r="AF15" s="26"/>
      <c r="AG15" s="26" t="s">
        <v>55</v>
      </c>
      <c r="AH15" s="26" t="s">
        <v>55</v>
      </c>
      <c r="AI15" s="26" t="n">
        <v>261</v>
      </c>
      <c r="AJ15" s="26" t="n">
        <v>95</v>
      </c>
      <c r="AK15" s="60"/>
      <c r="AL15" s="61" t="n">
        <v>0.5</v>
      </c>
      <c r="AM15" s="61" t="n">
        <v>-1</v>
      </c>
      <c r="AN15" s="61" t="n">
        <v>0</v>
      </c>
      <c r="AO15" s="61" t="n">
        <v>0.5</v>
      </c>
      <c r="AP15" s="61" t="n">
        <v>1</v>
      </c>
      <c r="AQ15" s="61" t="n">
        <v>0.5</v>
      </c>
      <c r="AR15" s="61" t="n">
        <v>0</v>
      </c>
      <c r="AS15" s="61" t="n">
        <v>0.5</v>
      </c>
      <c r="AT15" s="61" t="n">
        <v>0</v>
      </c>
      <c r="AU15" s="61" t="n">
        <v>0.5</v>
      </c>
      <c r="AV15" s="21" t="n">
        <f aca="false">SUM(AL15:AU15)</f>
        <v>2.5</v>
      </c>
      <c r="AW15" s="24" t="s">
        <v>158</v>
      </c>
    </row>
    <row r="16" customFormat="false" ht="12.75" hidden="false" customHeight="true" outlineLevel="0" collapsed="false">
      <c r="A16" s="25" t="n">
        <v>1779</v>
      </c>
      <c r="B16" s="26" t="n">
        <v>20140622</v>
      </c>
      <c r="C16" s="25" t="n">
        <v>5524</v>
      </c>
      <c r="D16" s="22" t="n">
        <v>5</v>
      </c>
      <c r="E16" s="27" t="n">
        <v>-100.35</v>
      </c>
      <c r="F16" s="27" t="n">
        <v>45.43</v>
      </c>
      <c r="G16" s="27" t="n">
        <v>2711.81</v>
      </c>
      <c r="H16" s="27" t="n">
        <v>11.75</v>
      </c>
      <c r="I16" s="27" t="n">
        <v>0.12</v>
      </c>
      <c r="J16" s="27" t="n">
        <v>1.1</v>
      </c>
      <c r="K16" s="27" t="n">
        <v>0.55</v>
      </c>
      <c r="L16" s="26" t="n">
        <v>500</v>
      </c>
      <c r="M16" s="26" t="n">
        <v>1</v>
      </c>
      <c r="N16" s="26" t="s">
        <v>55</v>
      </c>
      <c r="O16" s="26" t="s">
        <v>145</v>
      </c>
      <c r="P16" s="26" t="s">
        <v>79</v>
      </c>
      <c r="Q16" s="26" t="s">
        <v>65</v>
      </c>
      <c r="R16" s="26" t="s">
        <v>150</v>
      </c>
      <c r="S16" s="26"/>
      <c r="T16" s="26" t="s">
        <v>55</v>
      </c>
      <c r="U16" s="26" t="n">
        <v>102</v>
      </c>
      <c r="V16" s="26"/>
      <c r="W16" s="26"/>
      <c r="X16" s="26" t="n">
        <v>3</v>
      </c>
      <c r="Y16" s="26" t="n">
        <v>62</v>
      </c>
      <c r="Z16" s="26" t="n">
        <v>100</v>
      </c>
      <c r="AA16" s="26" t="n">
        <v>100</v>
      </c>
      <c r="AB16" s="26"/>
      <c r="AC16" s="26" t="s">
        <v>55</v>
      </c>
      <c r="AD16" s="26" t="s">
        <v>55</v>
      </c>
      <c r="AE16" s="26" t="s">
        <v>55</v>
      </c>
      <c r="AF16" s="26"/>
      <c r="AG16" s="26" t="s">
        <v>55</v>
      </c>
      <c r="AH16" s="26" t="s">
        <v>55</v>
      </c>
      <c r="AI16" s="26" t="n">
        <v>261</v>
      </c>
      <c r="AJ16" s="26" t="n">
        <v>95</v>
      </c>
      <c r="AK16" s="60"/>
      <c r="AL16" s="61" t="n">
        <v>0.5</v>
      </c>
      <c r="AM16" s="61" t="n">
        <v>-1</v>
      </c>
      <c r="AN16" s="61" t="n">
        <v>0</v>
      </c>
      <c r="AO16" s="61" t="n">
        <v>0.5</v>
      </c>
      <c r="AP16" s="61" t="n">
        <v>1</v>
      </c>
      <c r="AQ16" s="61" t="n">
        <v>0.5</v>
      </c>
      <c r="AR16" s="61" t="n">
        <v>0</v>
      </c>
      <c r="AS16" s="61" t="n">
        <v>0.5</v>
      </c>
      <c r="AT16" s="61" t="n">
        <v>0</v>
      </c>
      <c r="AU16" s="61" t="n">
        <v>0.5</v>
      </c>
      <c r="AV16" s="21" t="n">
        <f aca="false">SUM(AL16:AU16)</f>
        <v>2.5</v>
      </c>
      <c r="AW16" s="24"/>
    </row>
    <row r="17" customFormat="false" ht="12.75" hidden="false" customHeight="true" outlineLevel="0" collapsed="false">
      <c r="A17" s="25" t="n">
        <v>1856</v>
      </c>
      <c r="B17" s="26" t="n">
        <v>20140626</v>
      </c>
      <c r="C17" s="25" t="n">
        <v>233933</v>
      </c>
      <c r="D17" s="22" t="n">
        <v>2</v>
      </c>
      <c r="E17" s="27" t="n">
        <v>-104.68</v>
      </c>
      <c r="F17" s="27" t="n">
        <v>43.6</v>
      </c>
      <c r="G17" s="27" t="n">
        <v>1857.93</v>
      </c>
      <c r="H17" s="27" t="n">
        <v>10.88</v>
      </c>
      <c r="I17" s="27" t="n">
        <v>0.62</v>
      </c>
      <c r="J17" s="27" t="n">
        <v>0.65</v>
      </c>
      <c r="K17" s="27" t="n">
        <v>0.8</v>
      </c>
      <c r="L17" s="26" t="n">
        <v>1298</v>
      </c>
      <c r="M17" s="26" t="n">
        <v>1</v>
      </c>
      <c r="N17" s="26"/>
      <c r="O17" s="26" t="s">
        <v>159</v>
      </c>
      <c r="P17" s="26" t="s">
        <v>87</v>
      </c>
      <c r="Q17" s="26" t="s">
        <v>65</v>
      </c>
      <c r="R17" s="26" t="s">
        <v>150</v>
      </c>
      <c r="S17" s="26"/>
      <c r="T17" s="35" t="s">
        <v>55</v>
      </c>
      <c r="U17" s="26" t="n">
        <v>197</v>
      </c>
      <c r="V17" s="26"/>
      <c r="W17" s="26" t="s">
        <v>55</v>
      </c>
      <c r="X17" s="26" t="n">
        <v>0</v>
      </c>
      <c r="Y17" s="26" t="n">
        <v>38</v>
      </c>
      <c r="Z17" s="26" t="n">
        <v>103</v>
      </c>
      <c r="AA17" s="26" t="n">
        <v>103</v>
      </c>
      <c r="AB17" s="26"/>
      <c r="AC17" s="26"/>
      <c r="AD17" s="26"/>
      <c r="AE17" s="26"/>
      <c r="AF17" s="26"/>
      <c r="AG17" s="26"/>
      <c r="AH17" s="26"/>
      <c r="AI17" s="26" t="n">
        <v>87</v>
      </c>
      <c r="AJ17" s="26" t="n">
        <v>33</v>
      </c>
      <c r="AK17" s="60" t="s">
        <v>55</v>
      </c>
      <c r="AL17" s="61" t="n">
        <v>-0.5</v>
      </c>
      <c r="AM17" s="61" t="n">
        <v>-1</v>
      </c>
      <c r="AN17" s="61" t="n">
        <v>0</v>
      </c>
      <c r="AO17" s="61" t="n">
        <v>1</v>
      </c>
      <c r="AP17" s="61" t="n">
        <v>0.5</v>
      </c>
      <c r="AQ17" s="61" t="n">
        <v>0.5</v>
      </c>
      <c r="AR17" s="61" t="n">
        <v>0</v>
      </c>
      <c r="AS17" s="61" t="n">
        <v>0</v>
      </c>
      <c r="AT17" s="61" t="n">
        <v>0</v>
      </c>
      <c r="AU17" s="61" t="n">
        <v>0</v>
      </c>
      <c r="AV17" s="21" t="n">
        <f aca="false">SUM(AL17:AU17)</f>
        <v>0.5</v>
      </c>
      <c r="AW17" s="24" t="s">
        <v>160</v>
      </c>
    </row>
    <row r="18" customFormat="false" ht="12.75" hidden="false" customHeight="true" outlineLevel="0" collapsed="false">
      <c r="A18" s="25" t="n">
        <v>1912</v>
      </c>
      <c r="B18" s="26" t="n">
        <v>20140630</v>
      </c>
      <c r="C18" s="25" t="n">
        <v>134328</v>
      </c>
      <c r="D18" s="22" t="n">
        <v>1</v>
      </c>
      <c r="E18" s="27" t="n">
        <v>-98.53</v>
      </c>
      <c r="F18" s="27" t="n">
        <v>42.2</v>
      </c>
      <c r="G18" s="27" t="n">
        <v>3869.91</v>
      </c>
      <c r="H18" s="27" t="n">
        <v>15.12</v>
      </c>
      <c r="I18" s="27" t="n">
        <v>0.38</v>
      </c>
      <c r="J18" s="27" t="n">
        <v>0.95</v>
      </c>
      <c r="K18" s="27" t="n">
        <v>0.8</v>
      </c>
      <c r="L18" s="26" t="n">
        <v>614</v>
      </c>
      <c r="M18" s="26" t="s">
        <v>161</v>
      </c>
      <c r="N18" s="26"/>
      <c r="O18" s="26" t="s">
        <v>145</v>
      </c>
      <c r="P18" s="26" t="s">
        <v>89</v>
      </c>
      <c r="Q18" s="26" t="s">
        <v>65</v>
      </c>
      <c r="R18" s="26" t="s">
        <v>80</v>
      </c>
      <c r="S18" s="26"/>
      <c r="T18" s="26" t="s">
        <v>55</v>
      </c>
      <c r="U18" s="26" t="n">
        <v>121</v>
      </c>
      <c r="V18" s="26" t="s">
        <v>55</v>
      </c>
      <c r="W18" s="26"/>
      <c r="X18" s="26" t="n">
        <v>3</v>
      </c>
      <c r="Y18" s="26" t="n">
        <v>78</v>
      </c>
      <c r="Z18" s="26" t="n">
        <v>91</v>
      </c>
      <c r="AA18" s="26" t="n">
        <v>91</v>
      </c>
      <c r="AB18" s="26"/>
      <c r="AC18" s="26"/>
      <c r="AD18" s="26"/>
      <c r="AE18" s="26"/>
      <c r="AF18" s="26"/>
      <c r="AG18" s="26"/>
      <c r="AH18" s="26"/>
      <c r="AI18" s="26" t="n">
        <v>99</v>
      </c>
      <c r="AJ18" s="26" t="n">
        <v>27</v>
      </c>
      <c r="AK18" s="60" t="s">
        <v>55</v>
      </c>
      <c r="AL18" s="61" t="n">
        <v>0.5</v>
      </c>
      <c r="AM18" s="61" t="n">
        <v>1</v>
      </c>
      <c r="AN18" s="61" t="n">
        <v>0</v>
      </c>
      <c r="AO18" s="61" t="n">
        <v>0.5</v>
      </c>
      <c r="AP18" s="61" t="n">
        <v>1</v>
      </c>
      <c r="AQ18" s="61" t="n">
        <v>0.5</v>
      </c>
      <c r="AR18" s="61" t="n">
        <v>0</v>
      </c>
      <c r="AS18" s="61" t="n">
        <v>-1</v>
      </c>
      <c r="AT18" s="61" t="n">
        <v>-1</v>
      </c>
      <c r="AU18" s="61" t="n">
        <v>-1</v>
      </c>
      <c r="AV18" s="21" t="n">
        <f aca="false">SUM(AL18:AU18)</f>
        <v>0.5</v>
      </c>
      <c r="AW18" s="24" t="s">
        <v>162</v>
      </c>
    </row>
    <row r="19" customFormat="false" ht="12.75" hidden="false" customHeight="true" outlineLevel="0" collapsed="false">
      <c r="A19" s="25" t="n">
        <v>1912</v>
      </c>
      <c r="B19" s="26" t="n">
        <v>20140630</v>
      </c>
      <c r="C19" s="25" t="n">
        <v>134328</v>
      </c>
      <c r="D19" s="22" t="n">
        <v>2</v>
      </c>
      <c r="E19" s="27" t="n">
        <v>-96.82</v>
      </c>
      <c r="F19" s="27" t="n">
        <v>42.22</v>
      </c>
      <c r="G19" s="27" t="n">
        <v>1213.16</v>
      </c>
      <c r="H19" s="27" t="n">
        <v>15.12</v>
      </c>
      <c r="I19" s="27" t="n">
        <v>0</v>
      </c>
      <c r="J19" s="27" t="n">
        <v>0.45</v>
      </c>
      <c r="K19" s="27" t="n">
        <v>0.35</v>
      </c>
      <c r="L19" s="26" t="n">
        <v>442</v>
      </c>
      <c r="M19" s="26" t="n">
        <v>1</v>
      </c>
      <c r="N19" s="26"/>
      <c r="O19" s="26" t="s">
        <v>163</v>
      </c>
      <c r="P19" s="26" t="s">
        <v>89</v>
      </c>
      <c r="Q19" s="26" t="s">
        <v>65</v>
      </c>
      <c r="R19" s="26" t="s">
        <v>80</v>
      </c>
      <c r="S19" s="26"/>
      <c r="T19" s="26" t="s">
        <v>55</v>
      </c>
      <c r="U19" s="26" t="n">
        <v>70</v>
      </c>
      <c r="V19" s="26"/>
      <c r="W19" s="26"/>
      <c r="X19" s="26" t="n">
        <v>2</v>
      </c>
      <c r="Y19" s="26" t="n">
        <v>33</v>
      </c>
      <c r="Z19" s="26" t="n">
        <v>48</v>
      </c>
      <c r="AA19" s="26" t="n">
        <v>48</v>
      </c>
      <c r="AB19" s="26"/>
      <c r="AC19" s="26"/>
      <c r="AD19" s="26"/>
      <c r="AE19" s="26"/>
      <c r="AF19" s="26"/>
      <c r="AG19" s="26"/>
      <c r="AH19" s="26"/>
      <c r="AI19" s="26" t="n">
        <v>73</v>
      </c>
      <c r="AJ19" s="26" t="n">
        <v>70</v>
      </c>
      <c r="AK19" s="60" t="s">
        <v>55</v>
      </c>
      <c r="AL19" s="61" t="n">
        <v>-1</v>
      </c>
      <c r="AM19" s="61" t="n">
        <v>1</v>
      </c>
      <c r="AN19" s="61" t="n">
        <v>0</v>
      </c>
      <c r="AO19" s="61" t="n">
        <v>0</v>
      </c>
      <c r="AP19" s="61" t="n">
        <v>0.5</v>
      </c>
      <c r="AQ19" s="61" t="n">
        <v>0</v>
      </c>
      <c r="AR19" s="61" t="n">
        <v>0</v>
      </c>
      <c r="AS19" s="61" t="n">
        <v>-1</v>
      </c>
      <c r="AT19" s="61" t="n">
        <v>-1</v>
      </c>
      <c r="AU19" s="61" t="n">
        <v>-1</v>
      </c>
      <c r="AV19" s="21" t="n">
        <f aca="false">SUM(AL19:AU19)</f>
        <v>-2.5</v>
      </c>
      <c r="AW19" s="24" t="s">
        <v>164</v>
      </c>
    </row>
    <row r="20" customFormat="false" ht="12.75" hidden="false" customHeight="true" outlineLevel="0" collapsed="false">
      <c r="A20" s="25" t="n">
        <v>1917</v>
      </c>
      <c r="B20" s="29" t="n">
        <v>20140630</v>
      </c>
      <c r="C20" s="25" t="n">
        <v>214655</v>
      </c>
      <c r="D20" s="22" t="n">
        <v>1</v>
      </c>
      <c r="E20" s="27" t="n">
        <v>-90.4</v>
      </c>
      <c r="F20" s="27" t="n">
        <v>42.1</v>
      </c>
      <c r="G20" s="27" t="n">
        <v>13095.92</v>
      </c>
      <c r="H20" s="27" t="n">
        <v>13.38</v>
      </c>
      <c r="I20" s="27" t="n">
        <v>0</v>
      </c>
      <c r="J20" s="27" t="n">
        <v>2.3</v>
      </c>
      <c r="K20" s="27" t="n">
        <v>2.2</v>
      </c>
      <c r="L20" s="26" t="n">
        <v>208</v>
      </c>
      <c r="M20" s="26" t="n">
        <v>1</v>
      </c>
      <c r="N20" s="35" t="s">
        <v>55</v>
      </c>
      <c r="O20" s="26" t="s">
        <v>165</v>
      </c>
      <c r="P20" s="26" t="s">
        <v>72</v>
      </c>
      <c r="Q20" s="26" t="s">
        <v>59</v>
      </c>
      <c r="R20" s="26" t="s">
        <v>150</v>
      </c>
      <c r="S20" s="26" t="s">
        <v>55</v>
      </c>
      <c r="T20" s="26"/>
      <c r="U20" s="26" t="n">
        <v>270</v>
      </c>
      <c r="V20" s="26" t="s">
        <v>55</v>
      </c>
      <c r="W20" s="26"/>
      <c r="X20" s="26" t="n">
        <v>12</v>
      </c>
      <c r="Y20" s="26" t="n">
        <v>77</v>
      </c>
      <c r="Z20" s="26" t="n">
        <v>193</v>
      </c>
      <c r="AA20" s="26" t="n">
        <v>322</v>
      </c>
      <c r="AB20" s="26"/>
      <c r="AC20" s="26" t="s">
        <v>55</v>
      </c>
      <c r="AD20" s="26" t="s">
        <v>55</v>
      </c>
      <c r="AE20" s="26" t="s">
        <v>55</v>
      </c>
      <c r="AF20" s="26"/>
      <c r="AG20" s="26" t="s">
        <v>55</v>
      </c>
      <c r="AH20" s="26" t="s">
        <v>55</v>
      </c>
      <c r="AI20" s="26" t="n">
        <v>256</v>
      </c>
      <c r="AJ20" s="26" t="n">
        <v>210</v>
      </c>
      <c r="AK20" s="60"/>
      <c r="AL20" s="61" t="n">
        <v>1</v>
      </c>
      <c r="AM20" s="61" t="n">
        <v>1</v>
      </c>
      <c r="AN20" s="61" t="n">
        <v>0</v>
      </c>
      <c r="AO20" s="61" t="n">
        <v>1</v>
      </c>
      <c r="AP20" s="61" t="n">
        <v>1</v>
      </c>
      <c r="AQ20" s="61" t="n">
        <v>0.5</v>
      </c>
      <c r="AR20" s="61" t="n">
        <v>0</v>
      </c>
      <c r="AS20" s="61" t="n">
        <v>1</v>
      </c>
      <c r="AT20" s="61" t="n">
        <v>1</v>
      </c>
      <c r="AU20" s="61" t="n">
        <v>1</v>
      </c>
      <c r="AV20" s="21" t="n">
        <f aca="false">SUM(AL20:AU20)</f>
        <v>7.5</v>
      </c>
      <c r="AW20" s="63" t="s">
        <v>166</v>
      </c>
    </row>
    <row r="21" customFormat="false" ht="12.75" hidden="false" customHeight="true" outlineLevel="0" collapsed="false">
      <c r="A21" s="25" t="n">
        <v>2081</v>
      </c>
      <c r="B21" s="26" t="n">
        <v>20140711</v>
      </c>
      <c r="C21" s="25" t="n">
        <v>102717</v>
      </c>
      <c r="D21" s="22" t="n">
        <v>1</v>
      </c>
      <c r="E21" s="27" t="n">
        <v>-97.2</v>
      </c>
      <c r="F21" s="27" t="n">
        <v>42.2</v>
      </c>
      <c r="G21" s="27" t="n">
        <v>2495.97</v>
      </c>
      <c r="H21" s="27" t="n">
        <v>10.38</v>
      </c>
      <c r="I21" s="27" t="n">
        <v>0</v>
      </c>
      <c r="J21" s="27" t="n">
        <v>0.5</v>
      </c>
      <c r="K21" s="27" t="n">
        <v>0.8</v>
      </c>
      <c r="L21" s="26" t="n">
        <v>487</v>
      </c>
      <c r="M21" s="26" t="n">
        <v>1</v>
      </c>
      <c r="N21" s="26" t="s">
        <v>55</v>
      </c>
      <c r="O21" s="26" t="s">
        <v>137</v>
      </c>
      <c r="P21" s="26" t="s">
        <v>89</v>
      </c>
      <c r="Q21" s="26" t="s">
        <v>59</v>
      </c>
      <c r="R21" s="26" t="s">
        <v>150</v>
      </c>
      <c r="S21" s="26"/>
      <c r="T21" s="26" t="s">
        <v>55</v>
      </c>
      <c r="U21" s="26" t="n">
        <v>88</v>
      </c>
      <c r="V21" s="26"/>
      <c r="W21" s="26"/>
      <c r="X21" s="26" t="n">
        <v>2</v>
      </c>
      <c r="Y21" s="26" t="n">
        <v>83</v>
      </c>
      <c r="Z21" s="26" t="n">
        <v>94</v>
      </c>
      <c r="AA21" s="26" t="n">
        <v>94</v>
      </c>
      <c r="AB21" s="26"/>
      <c r="AC21" s="26" t="s">
        <v>55</v>
      </c>
      <c r="AD21" s="26" t="s">
        <v>55</v>
      </c>
      <c r="AE21" s="26" t="s">
        <v>55</v>
      </c>
      <c r="AF21" s="26"/>
      <c r="AG21" s="26" t="s">
        <v>55</v>
      </c>
      <c r="AH21" s="26" t="s">
        <v>55</v>
      </c>
      <c r="AI21" s="26" t="n">
        <v>138</v>
      </c>
      <c r="AJ21" s="26" t="n">
        <v>106</v>
      </c>
      <c r="AK21" s="60"/>
      <c r="AL21" s="61" t="n">
        <v>0.5</v>
      </c>
      <c r="AM21" s="61" t="n">
        <v>1</v>
      </c>
      <c r="AN21" s="61" t="n">
        <v>0</v>
      </c>
      <c r="AO21" s="61" t="n">
        <v>-1</v>
      </c>
      <c r="AP21" s="61" t="n">
        <v>1</v>
      </c>
      <c r="AQ21" s="61" t="n">
        <v>0.5</v>
      </c>
      <c r="AR21" s="61" t="n">
        <v>0</v>
      </c>
      <c r="AS21" s="61" t="n">
        <v>1</v>
      </c>
      <c r="AT21" s="61" t="n">
        <v>1</v>
      </c>
      <c r="AU21" s="61" t="n">
        <v>1</v>
      </c>
      <c r="AV21" s="21" t="n">
        <f aca="false">SUM(AL21:AU21)</f>
        <v>5</v>
      </c>
      <c r="AW21" s="24" t="s">
        <v>167</v>
      </c>
    </row>
    <row r="22" customFormat="false" ht="12.75" hidden="false" customHeight="true" outlineLevel="0" collapsed="false">
      <c r="A22" s="25" t="n">
        <v>2250</v>
      </c>
      <c r="B22" s="26" t="n">
        <v>20140722</v>
      </c>
      <c r="C22" s="25" t="n">
        <v>70926</v>
      </c>
      <c r="D22" s="22" t="n">
        <v>1</v>
      </c>
      <c r="E22" s="27" t="n">
        <v>-92.45</v>
      </c>
      <c r="F22" s="27" t="n">
        <v>46</v>
      </c>
      <c r="G22" s="27" t="n">
        <v>1911.05</v>
      </c>
      <c r="H22" s="27" t="n">
        <v>13.5</v>
      </c>
      <c r="I22" s="27" t="n">
        <v>0</v>
      </c>
      <c r="J22" s="27" t="n">
        <v>0.6</v>
      </c>
      <c r="K22" s="27" t="n">
        <v>0.6</v>
      </c>
      <c r="L22" s="26" t="n">
        <v>286</v>
      </c>
      <c r="M22" s="26" t="n">
        <v>1</v>
      </c>
      <c r="N22" s="26" t="s">
        <v>55</v>
      </c>
      <c r="O22" s="26" t="s">
        <v>168</v>
      </c>
      <c r="P22" s="26" t="s">
        <v>76</v>
      </c>
      <c r="Q22" s="26" t="s">
        <v>59</v>
      </c>
      <c r="R22" s="26" t="s">
        <v>150</v>
      </c>
      <c r="S22" s="26"/>
      <c r="T22" s="35" t="s">
        <v>55</v>
      </c>
      <c r="U22" s="26" t="n">
        <v>83</v>
      </c>
      <c r="V22" s="26" t="s">
        <v>55</v>
      </c>
      <c r="W22" s="26"/>
      <c r="X22" s="26" t="n">
        <v>2</v>
      </c>
      <c r="Y22" s="26" t="n">
        <v>50</v>
      </c>
      <c r="Z22" s="26" t="n">
        <v>71</v>
      </c>
      <c r="AA22" s="26" t="n">
        <v>71</v>
      </c>
      <c r="AB22" s="26"/>
      <c r="AC22" s="26" t="s">
        <v>55</v>
      </c>
      <c r="AD22" s="26" t="s">
        <v>55</v>
      </c>
      <c r="AE22" s="26" t="s">
        <v>55</v>
      </c>
      <c r="AF22" s="26"/>
      <c r="AG22" s="26" t="s">
        <v>55</v>
      </c>
      <c r="AH22" s="26" t="s">
        <v>55</v>
      </c>
      <c r="AI22" s="26" t="n">
        <v>204</v>
      </c>
      <c r="AJ22" s="26" t="n">
        <v>60</v>
      </c>
      <c r="AK22" s="60"/>
      <c r="AL22" s="61" t="n">
        <v>-1</v>
      </c>
      <c r="AM22" s="61" t="n">
        <v>1</v>
      </c>
      <c r="AN22" s="61" t="n">
        <v>0</v>
      </c>
      <c r="AO22" s="61" t="n">
        <v>1</v>
      </c>
      <c r="AP22" s="61" t="n">
        <v>1</v>
      </c>
      <c r="AQ22" s="61" t="n">
        <v>0.5</v>
      </c>
      <c r="AR22" s="61" t="n">
        <v>0</v>
      </c>
      <c r="AS22" s="61" t="n">
        <v>1</v>
      </c>
      <c r="AT22" s="61" t="n">
        <v>0</v>
      </c>
      <c r="AU22" s="61" t="n">
        <v>0</v>
      </c>
      <c r="AV22" s="21" t="n">
        <f aca="false">SUM(AL22:AU22)</f>
        <v>3.5</v>
      </c>
      <c r="AW22" s="24" t="s">
        <v>169</v>
      </c>
    </row>
    <row r="23" customFormat="false" ht="12.75" hidden="false" customHeight="true" outlineLevel="0" collapsed="false">
      <c r="A23" s="25" t="n">
        <v>2250</v>
      </c>
      <c r="B23" s="26" t="n">
        <v>20140722</v>
      </c>
      <c r="C23" s="25" t="n">
        <v>70926</v>
      </c>
      <c r="D23" s="22" t="n">
        <v>2</v>
      </c>
      <c r="E23" s="27" t="n">
        <v>-91.52</v>
      </c>
      <c r="F23" s="27" t="n">
        <v>46.78</v>
      </c>
      <c r="G23" s="27" t="n">
        <v>5419.45</v>
      </c>
      <c r="H23" s="27" t="n">
        <v>12</v>
      </c>
      <c r="I23" s="27" t="n">
        <v>0</v>
      </c>
      <c r="J23" s="27" t="n">
        <v>1.35</v>
      </c>
      <c r="K23" s="27" t="n">
        <v>1.35</v>
      </c>
      <c r="L23" s="26" t="n">
        <v>183</v>
      </c>
      <c r="M23" s="26" t="n">
        <v>1</v>
      </c>
      <c r="N23" s="26" t="s">
        <v>55</v>
      </c>
      <c r="O23" s="26" t="s">
        <v>168</v>
      </c>
      <c r="P23" s="26" t="s">
        <v>76</v>
      </c>
      <c r="Q23" s="26" t="s">
        <v>59</v>
      </c>
      <c r="R23" s="26" t="s">
        <v>150</v>
      </c>
      <c r="S23" s="26" t="s">
        <v>55</v>
      </c>
      <c r="T23" s="26"/>
      <c r="U23" s="26" t="n">
        <v>127</v>
      </c>
      <c r="V23" s="26" t="s">
        <v>55</v>
      </c>
      <c r="W23" s="26"/>
      <c r="X23" s="26" t="n">
        <v>2</v>
      </c>
      <c r="Y23" s="26" t="n">
        <v>59</v>
      </c>
      <c r="Z23" s="26" t="n">
        <v>152</v>
      </c>
      <c r="AA23" s="26" t="n">
        <v>172</v>
      </c>
      <c r="AB23" s="26"/>
      <c r="AC23" s="26" t="s">
        <v>55</v>
      </c>
      <c r="AD23" s="26" t="s">
        <v>55</v>
      </c>
      <c r="AE23" s="26" t="s">
        <v>55</v>
      </c>
      <c r="AF23" s="26"/>
      <c r="AG23" s="26" t="s">
        <v>55</v>
      </c>
      <c r="AH23" s="26" t="s">
        <v>55</v>
      </c>
      <c r="AI23" s="26" t="n">
        <v>204</v>
      </c>
      <c r="AJ23" s="26" t="n">
        <v>60</v>
      </c>
      <c r="AK23" s="60"/>
      <c r="AL23" s="61" t="n">
        <v>1</v>
      </c>
      <c r="AM23" s="61" t="n">
        <v>1</v>
      </c>
      <c r="AN23" s="61" t="n">
        <v>0</v>
      </c>
      <c r="AO23" s="61" t="n">
        <v>1</v>
      </c>
      <c r="AP23" s="61" t="n">
        <v>1</v>
      </c>
      <c r="AQ23" s="61" t="n">
        <v>0.5</v>
      </c>
      <c r="AR23" s="61" t="n">
        <v>0</v>
      </c>
      <c r="AS23" s="61" t="n">
        <v>1</v>
      </c>
      <c r="AT23" s="61" t="n">
        <v>0</v>
      </c>
      <c r="AU23" s="61" t="n">
        <v>0</v>
      </c>
      <c r="AV23" s="21" t="n">
        <f aca="false">SUM(AL23:AU23)</f>
        <v>5.5</v>
      </c>
      <c r="AW23" s="24" t="s">
        <v>170</v>
      </c>
    </row>
    <row r="24" customFormat="false" ht="12.75" hidden="false" customHeight="true" outlineLevel="0" collapsed="false">
      <c r="A24" s="25" t="n">
        <v>2250</v>
      </c>
      <c r="B24" s="26" t="n">
        <v>20140722</v>
      </c>
      <c r="C24" s="25" t="n">
        <v>70926</v>
      </c>
      <c r="D24" s="22" t="n">
        <v>3</v>
      </c>
      <c r="E24" s="27" t="n">
        <v>-90.93</v>
      </c>
      <c r="F24" s="27" t="n">
        <v>47.5</v>
      </c>
      <c r="G24" s="27" t="n">
        <v>2714.79</v>
      </c>
      <c r="H24" s="27" t="n">
        <v>10.88</v>
      </c>
      <c r="I24" s="27" t="n">
        <v>0</v>
      </c>
      <c r="J24" s="27" t="n">
        <v>0.95</v>
      </c>
      <c r="K24" s="27" t="n">
        <v>1.2</v>
      </c>
      <c r="L24" s="26" t="n">
        <v>247</v>
      </c>
      <c r="M24" s="26" t="n">
        <v>1</v>
      </c>
      <c r="N24" s="26" t="s">
        <v>55</v>
      </c>
      <c r="O24" s="26" t="s">
        <v>168</v>
      </c>
      <c r="P24" s="26" t="s">
        <v>76</v>
      </c>
      <c r="Q24" s="26" t="s">
        <v>59</v>
      </c>
      <c r="R24" s="26" t="s">
        <v>150</v>
      </c>
      <c r="S24" s="26"/>
      <c r="T24" s="35" t="s">
        <v>55</v>
      </c>
      <c r="U24" s="26" t="n">
        <v>86</v>
      </c>
      <c r="V24" s="26" t="s">
        <v>55</v>
      </c>
      <c r="W24" s="26"/>
      <c r="X24" s="26" t="n">
        <v>2</v>
      </c>
      <c r="Y24" s="26" t="n">
        <v>28</v>
      </c>
      <c r="Z24" s="26" t="n">
        <v>116</v>
      </c>
      <c r="AA24" s="26" t="n">
        <v>116</v>
      </c>
      <c r="AB24" s="26"/>
      <c r="AC24" s="26" t="s">
        <v>55</v>
      </c>
      <c r="AD24" s="26" t="s">
        <v>55</v>
      </c>
      <c r="AE24" s="26" t="s">
        <v>55</v>
      </c>
      <c r="AF24" s="26"/>
      <c r="AG24" s="26" t="s">
        <v>55</v>
      </c>
      <c r="AH24" s="26" t="s">
        <v>55</v>
      </c>
      <c r="AI24" s="26" t="n">
        <v>204</v>
      </c>
      <c r="AJ24" s="26" t="n">
        <v>60</v>
      </c>
      <c r="AK24" s="60"/>
      <c r="AL24" s="61" t="n">
        <v>1</v>
      </c>
      <c r="AM24" s="61" t="n">
        <v>1</v>
      </c>
      <c r="AN24" s="61" t="n">
        <v>0</v>
      </c>
      <c r="AO24" s="61" t="n">
        <v>1</v>
      </c>
      <c r="AP24" s="61" t="n">
        <v>1</v>
      </c>
      <c r="AQ24" s="61" t="n">
        <v>0.5</v>
      </c>
      <c r="AR24" s="61" t="n">
        <v>0</v>
      </c>
      <c r="AS24" s="61" t="n">
        <v>1</v>
      </c>
      <c r="AT24" s="61" t="n">
        <v>0</v>
      </c>
      <c r="AU24" s="61" t="n">
        <v>0</v>
      </c>
      <c r="AV24" s="21" t="n">
        <f aca="false">SUM(AL24:AU24)</f>
        <v>5.5</v>
      </c>
      <c r="AW24" s="24" t="s">
        <v>171</v>
      </c>
    </row>
    <row r="25" customFormat="false" ht="12.75" hidden="false" customHeight="true" outlineLevel="0" collapsed="false">
      <c r="A25" s="25" t="n">
        <v>2317</v>
      </c>
      <c r="B25" s="26" t="n">
        <v>20140726</v>
      </c>
      <c r="C25" s="25" t="n">
        <v>145212</v>
      </c>
      <c r="D25" s="22" t="n">
        <v>1</v>
      </c>
      <c r="E25" s="27" t="n">
        <v>-98.4</v>
      </c>
      <c r="F25" s="27" t="n">
        <v>43.5</v>
      </c>
      <c r="G25" s="27" t="n">
        <v>1233.2</v>
      </c>
      <c r="H25" s="27" t="n">
        <v>15</v>
      </c>
      <c r="I25" s="27" t="n">
        <v>0.12</v>
      </c>
      <c r="J25" s="27" t="n">
        <v>0.6</v>
      </c>
      <c r="K25" s="27" t="n">
        <v>0.4</v>
      </c>
      <c r="L25" s="26" t="n">
        <v>487</v>
      </c>
      <c r="M25" s="26" t="n">
        <v>1</v>
      </c>
      <c r="N25" s="26"/>
      <c r="O25" s="26" t="s">
        <v>145</v>
      </c>
      <c r="P25" s="26" t="s">
        <v>172</v>
      </c>
      <c r="Q25" s="26" t="s">
        <v>59</v>
      </c>
      <c r="R25" s="26" t="s">
        <v>150</v>
      </c>
      <c r="S25" s="26"/>
      <c r="T25" s="26" t="s">
        <v>55</v>
      </c>
      <c r="U25" s="26" t="n">
        <v>49</v>
      </c>
      <c r="V25" s="26"/>
      <c r="W25" s="26"/>
      <c r="X25" s="26" t="n">
        <v>2</v>
      </c>
      <c r="Y25" s="26" t="n">
        <v>42</v>
      </c>
      <c r="Z25" s="26" t="n">
        <v>47</v>
      </c>
      <c r="AA25" s="26" t="n">
        <v>47</v>
      </c>
      <c r="AB25" s="26"/>
      <c r="AC25" s="26" t="s">
        <v>55</v>
      </c>
      <c r="AD25" s="26" t="s">
        <v>55</v>
      </c>
      <c r="AE25" s="26" t="s">
        <v>55</v>
      </c>
      <c r="AF25" s="26"/>
      <c r="AG25" s="26" t="s">
        <v>55</v>
      </c>
      <c r="AH25" s="26"/>
      <c r="AI25" s="26" t="n">
        <v>62</v>
      </c>
      <c r="AJ25" s="26" t="n">
        <v>41</v>
      </c>
      <c r="AK25" s="60" t="s">
        <v>55</v>
      </c>
      <c r="AL25" s="61" t="n">
        <v>0</v>
      </c>
      <c r="AM25" s="61" t="n">
        <v>0</v>
      </c>
      <c r="AN25" s="61" t="n">
        <v>0</v>
      </c>
      <c r="AO25" s="61" t="n">
        <v>0</v>
      </c>
      <c r="AP25" s="61" t="n">
        <v>1</v>
      </c>
      <c r="AQ25" s="61" t="n">
        <v>0</v>
      </c>
      <c r="AR25" s="61" t="n">
        <v>0</v>
      </c>
      <c r="AS25" s="61" t="n">
        <v>-0.5</v>
      </c>
      <c r="AT25" s="61" t="n">
        <v>0.5</v>
      </c>
      <c r="AU25" s="61" t="n">
        <v>1</v>
      </c>
      <c r="AV25" s="21" t="n">
        <f aca="false">SUM(AL25:AU25)</f>
        <v>2</v>
      </c>
      <c r="AW25" s="24" t="s">
        <v>173</v>
      </c>
    </row>
    <row r="26" customFormat="false" ht="12.75" hidden="false" customHeight="true" outlineLevel="0" collapsed="false">
      <c r="A26" s="25" t="n">
        <v>2481</v>
      </c>
      <c r="B26" s="26" t="n">
        <v>20140806</v>
      </c>
      <c r="C26" s="25" t="n">
        <v>33002</v>
      </c>
      <c r="D26" s="22" t="n">
        <v>1</v>
      </c>
      <c r="E26" s="27" t="n">
        <v>-102.72</v>
      </c>
      <c r="F26" s="27" t="n">
        <v>43.6</v>
      </c>
      <c r="G26" s="27" t="n">
        <v>1029.7</v>
      </c>
      <c r="H26" s="27" t="n">
        <v>10.75</v>
      </c>
      <c r="I26" s="27" t="n">
        <v>0.5</v>
      </c>
      <c r="J26" s="27" t="n">
        <v>0.55</v>
      </c>
      <c r="K26" s="27" t="n">
        <v>0.4</v>
      </c>
      <c r="L26" s="26" t="n">
        <v>870</v>
      </c>
      <c r="M26" s="26" t="n">
        <v>1</v>
      </c>
      <c r="N26" s="26" t="s">
        <v>55</v>
      </c>
      <c r="O26" s="26" t="s">
        <v>145</v>
      </c>
      <c r="P26" s="26" t="s">
        <v>174</v>
      </c>
      <c r="Q26" s="26" t="s">
        <v>59</v>
      </c>
      <c r="R26" s="26" t="s">
        <v>150</v>
      </c>
      <c r="S26" s="26"/>
      <c r="T26" s="35" t="s">
        <v>55</v>
      </c>
      <c r="U26" s="26" t="n">
        <v>68</v>
      </c>
      <c r="V26" s="26" t="s">
        <v>55</v>
      </c>
      <c r="W26" s="26"/>
      <c r="X26" s="26" t="n">
        <v>1</v>
      </c>
      <c r="Y26" s="26" t="n">
        <v>33</v>
      </c>
      <c r="Z26" s="26" t="n">
        <v>61</v>
      </c>
      <c r="AA26" s="26" t="n">
        <v>69</v>
      </c>
      <c r="AB26" s="26"/>
      <c r="AC26" s="26" t="s">
        <v>55</v>
      </c>
      <c r="AD26" s="26" t="s">
        <v>55</v>
      </c>
      <c r="AE26" s="26" t="s">
        <v>55</v>
      </c>
      <c r="AF26" s="26"/>
      <c r="AG26" s="26" t="s">
        <v>55</v>
      </c>
      <c r="AH26" s="26" t="s">
        <v>55</v>
      </c>
      <c r="AI26" s="26" t="n">
        <v>178</v>
      </c>
      <c r="AJ26" s="26" t="n">
        <v>143</v>
      </c>
      <c r="AK26" s="60"/>
      <c r="AL26" s="61" t="n">
        <v>1</v>
      </c>
      <c r="AM26" s="61" t="n">
        <v>1</v>
      </c>
      <c r="AN26" s="61" t="n">
        <v>0</v>
      </c>
      <c r="AO26" s="61" t="n">
        <v>-1</v>
      </c>
      <c r="AP26" s="61" t="n">
        <v>1</v>
      </c>
      <c r="AQ26" s="61" t="n">
        <v>0.5</v>
      </c>
      <c r="AR26" s="61" t="n">
        <v>0</v>
      </c>
      <c r="AS26" s="61" t="n">
        <v>0.5</v>
      </c>
      <c r="AT26" s="61" t="n">
        <v>0</v>
      </c>
      <c r="AU26" s="61" t="n">
        <v>0.5</v>
      </c>
      <c r="AV26" s="21" t="n">
        <f aca="false">SUM(AL26:AU26)</f>
        <v>3.5</v>
      </c>
      <c r="AW26" s="24" t="s">
        <v>175</v>
      </c>
    </row>
    <row r="27" customFormat="false" ht="12.75" hidden="false" customHeight="true" outlineLevel="0" collapsed="false">
      <c r="A27" s="25" t="n">
        <v>2680</v>
      </c>
      <c r="B27" s="26" t="n">
        <v>20140818</v>
      </c>
      <c r="C27" s="25" t="n">
        <v>222306</v>
      </c>
      <c r="D27" s="22" t="n">
        <v>2</v>
      </c>
      <c r="E27" s="27" t="n">
        <v>-92</v>
      </c>
      <c r="F27" s="27" t="n">
        <v>35.1</v>
      </c>
      <c r="G27" s="27" t="n">
        <v>1315.06</v>
      </c>
      <c r="H27" s="27" t="n">
        <v>10.75</v>
      </c>
      <c r="I27" s="27" t="n">
        <v>0</v>
      </c>
      <c r="J27" s="27" t="n">
        <v>0.8</v>
      </c>
      <c r="K27" s="27" t="n">
        <v>0.4</v>
      </c>
      <c r="L27" s="26" t="n">
        <v>109</v>
      </c>
      <c r="M27" s="26" t="n">
        <v>1</v>
      </c>
      <c r="N27" s="26"/>
      <c r="O27" s="26" t="s">
        <v>176</v>
      </c>
      <c r="P27" s="26" t="s">
        <v>87</v>
      </c>
      <c r="Q27" s="26" t="s">
        <v>59</v>
      </c>
      <c r="R27" s="26" t="s">
        <v>150</v>
      </c>
      <c r="S27" s="26"/>
      <c r="T27" s="35" t="s">
        <v>55</v>
      </c>
      <c r="U27" s="26" t="n">
        <v>75</v>
      </c>
      <c r="V27" s="26"/>
      <c r="W27" s="26"/>
      <c r="X27" s="26" t="n">
        <v>4</v>
      </c>
      <c r="Y27" s="26" t="n">
        <v>32</v>
      </c>
      <c r="Z27" s="26" t="n">
        <v>72</v>
      </c>
      <c r="AA27" s="26" t="n">
        <v>72</v>
      </c>
      <c r="AB27" s="26"/>
      <c r="AC27" s="26"/>
      <c r="AD27" s="26"/>
      <c r="AE27" s="26"/>
      <c r="AF27" s="26"/>
      <c r="AG27" s="26"/>
      <c r="AH27" s="26"/>
      <c r="AI27" s="26" t="n">
        <v>71</v>
      </c>
      <c r="AJ27" s="26" t="n">
        <v>28</v>
      </c>
      <c r="AK27" s="60" t="s">
        <v>55</v>
      </c>
      <c r="AL27" s="61" t="n">
        <v>-1</v>
      </c>
      <c r="AM27" s="61" t="n">
        <v>-1</v>
      </c>
      <c r="AN27" s="61" t="n">
        <v>0</v>
      </c>
      <c r="AO27" s="61" t="n">
        <v>-1</v>
      </c>
      <c r="AP27" s="61" t="n">
        <v>0.5</v>
      </c>
      <c r="AQ27" s="61" t="n">
        <v>0.5</v>
      </c>
      <c r="AR27" s="61" t="n">
        <v>0</v>
      </c>
      <c r="AS27" s="61" t="n">
        <v>-1</v>
      </c>
      <c r="AT27" s="61" t="n">
        <v>-1</v>
      </c>
      <c r="AU27" s="61" t="n">
        <v>-1</v>
      </c>
      <c r="AV27" s="21" t="n">
        <f aca="false">SUM(AL27:AU27)</f>
        <v>-5</v>
      </c>
      <c r="AW27" s="24" t="s">
        <v>177</v>
      </c>
    </row>
    <row r="28" customFormat="false" ht="12.75" hidden="false" customHeight="true" outlineLevel="0" collapsed="false">
      <c r="A28" s="25" t="n">
        <v>7400</v>
      </c>
      <c r="B28" s="29" t="n">
        <v>20150618</v>
      </c>
      <c r="C28" s="25" t="n">
        <v>65357</v>
      </c>
      <c r="D28" s="22" t="n">
        <v>1</v>
      </c>
      <c r="E28" s="27" t="n">
        <v>-101.75</v>
      </c>
      <c r="F28" s="27" t="n">
        <v>43.4</v>
      </c>
      <c r="G28" s="27" t="n">
        <v>13003.76</v>
      </c>
      <c r="H28" s="27" t="n">
        <v>12.25</v>
      </c>
      <c r="I28" s="27" t="n">
        <v>0.38</v>
      </c>
      <c r="J28" s="27" t="n">
        <v>3.4</v>
      </c>
      <c r="K28" s="27" t="n">
        <v>1.7</v>
      </c>
      <c r="L28" s="26" t="n">
        <v>870</v>
      </c>
      <c r="M28" s="26" t="n">
        <v>1</v>
      </c>
      <c r="N28" s="35" t="s">
        <v>55</v>
      </c>
      <c r="O28" s="26" t="s">
        <v>178</v>
      </c>
      <c r="P28" s="26" t="s">
        <v>64</v>
      </c>
      <c r="Q28" s="26" t="s">
        <v>59</v>
      </c>
      <c r="R28" s="26" t="s">
        <v>150</v>
      </c>
      <c r="S28" s="26" t="s">
        <v>55</v>
      </c>
      <c r="T28" s="26"/>
      <c r="U28" s="26" t="n">
        <v>185</v>
      </c>
      <c r="V28" s="26" t="s">
        <v>55</v>
      </c>
      <c r="W28" s="26"/>
      <c r="X28" s="26" t="n">
        <v>8</v>
      </c>
      <c r="Y28" s="26" t="n">
        <v>165</v>
      </c>
      <c r="Z28" s="26" t="n">
        <v>178</v>
      </c>
      <c r="AA28" s="26" t="n">
        <v>202</v>
      </c>
      <c r="AB28" s="26"/>
      <c r="AC28" s="26" t="s">
        <v>55</v>
      </c>
      <c r="AD28" s="26" t="s">
        <v>55</v>
      </c>
      <c r="AE28" s="26" t="s">
        <v>55</v>
      </c>
      <c r="AF28" s="26"/>
      <c r="AG28" s="26" t="s">
        <v>55</v>
      </c>
      <c r="AH28" s="26" t="s">
        <v>55</v>
      </c>
      <c r="AI28" s="26" t="n">
        <v>406</v>
      </c>
      <c r="AJ28" s="26" t="n">
        <v>100</v>
      </c>
      <c r="AK28" s="60"/>
      <c r="AL28" s="61" t="n">
        <v>1</v>
      </c>
      <c r="AM28" s="61" t="n">
        <v>1</v>
      </c>
      <c r="AN28" s="61" t="n">
        <v>0</v>
      </c>
      <c r="AO28" s="61" t="n">
        <v>1</v>
      </c>
      <c r="AP28" s="61" t="n">
        <v>1</v>
      </c>
      <c r="AQ28" s="61" t="n">
        <v>1</v>
      </c>
      <c r="AR28" s="61" t="n">
        <v>0</v>
      </c>
      <c r="AS28" s="61" t="n">
        <v>1</v>
      </c>
      <c r="AT28" s="61" t="n">
        <v>0.5</v>
      </c>
      <c r="AU28" s="61" t="n">
        <v>1</v>
      </c>
      <c r="AV28" s="21" t="n">
        <f aca="false">SUM(AL28:AU28)</f>
        <v>7.5</v>
      </c>
      <c r="AW28" s="24" t="s">
        <v>179</v>
      </c>
    </row>
    <row r="29" customFormat="false" ht="12.75" hidden="false" customHeight="true" outlineLevel="0" collapsed="false">
      <c r="A29" s="25" t="n">
        <v>7451</v>
      </c>
      <c r="B29" s="26" t="n">
        <v>20150621</v>
      </c>
      <c r="C29" s="25" t="n">
        <v>135738</v>
      </c>
      <c r="D29" s="22" t="n">
        <v>1</v>
      </c>
      <c r="E29" s="27" t="n">
        <v>-90.82</v>
      </c>
      <c r="F29" s="27" t="n">
        <v>38.97</v>
      </c>
      <c r="G29" s="27" t="n">
        <v>1634.09</v>
      </c>
      <c r="H29" s="27" t="n">
        <v>11.38</v>
      </c>
      <c r="I29" s="27" t="n">
        <v>0</v>
      </c>
      <c r="J29" s="27" t="n">
        <v>0.75</v>
      </c>
      <c r="K29" s="27" t="n">
        <v>0.25</v>
      </c>
      <c r="L29" s="26" t="n">
        <v>152</v>
      </c>
      <c r="M29" s="26" t="n">
        <v>1</v>
      </c>
      <c r="N29" s="26"/>
      <c r="O29" s="26" t="s">
        <v>180</v>
      </c>
      <c r="P29" s="26" t="s">
        <v>172</v>
      </c>
      <c r="Q29" s="26" t="s">
        <v>59</v>
      </c>
      <c r="R29" s="26" t="s">
        <v>150</v>
      </c>
      <c r="S29" s="26"/>
      <c r="T29" s="26" t="s">
        <v>55</v>
      </c>
      <c r="U29" s="26" t="n">
        <v>85</v>
      </c>
      <c r="V29" s="26"/>
      <c r="W29" s="26"/>
      <c r="X29" s="26" t="n">
        <v>2</v>
      </c>
      <c r="Y29" s="26" t="n">
        <v>51</v>
      </c>
      <c r="Z29" s="26" t="n">
        <v>68</v>
      </c>
      <c r="AA29" s="26" t="n">
        <v>68</v>
      </c>
      <c r="AB29" s="26"/>
      <c r="AC29" s="26" t="s">
        <v>55</v>
      </c>
      <c r="AD29" s="26" t="s">
        <v>55</v>
      </c>
      <c r="AE29" s="26" t="s">
        <v>55</v>
      </c>
      <c r="AF29" s="26"/>
      <c r="AG29" s="26" t="s">
        <v>55</v>
      </c>
      <c r="AH29" s="26" t="s">
        <v>55</v>
      </c>
      <c r="AI29" s="26" t="n">
        <v>221</v>
      </c>
      <c r="AJ29" s="26" t="n">
        <v>56</v>
      </c>
      <c r="AK29" s="60"/>
      <c r="AL29" s="61" t="n">
        <v>-1</v>
      </c>
      <c r="AM29" s="61" t="n">
        <v>-1</v>
      </c>
      <c r="AN29" s="61" t="n">
        <v>0</v>
      </c>
      <c r="AO29" s="61" t="n">
        <v>-1</v>
      </c>
      <c r="AP29" s="61" t="n">
        <v>1</v>
      </c>
      <c r="AQ29" s="61" t="n">
        <v>0.5</v>
      </c>
      <c r="AR29" s="61" t="n">
        <v>0</v>
      </c>
      <c r="AS29" s="61" t="n">
        <v>0.5</v>
      </c>
      <c r="AT29" s="61" t="n">
        <v>0</v>
      </c>
      <c r="AU29" s="61" t="n">
        <v>1</v>
      </c>
      <c r="AV29" s="21" t="n">
        <f aca="false">SUM(AL29:AU29)</f>
        <v>0</v>
      </c>
      <c r="AW29" s="24" t="s">
        <v>181</v>
      </c>
    </row>
    <row r="30" customFormat="false" ht="12.75" hidden="false" customHeight="true" outlineLevel="0" collapsed="false">
      <c r="A30" s="25" t="n">
        <v>7630</v>
      </c>
      <c r="B30" s="26" t="n">
        <v>20150703</v>
      </c>
      <c r="C30" s="25" t="n">
        <v>13832</v>
      </c>
      <c r="D30" s="22" t="n">
        <v>1</v>
      </c>
      <c r="E30" s="27" t="n">
        <v>-95.7</v>
      </c>
      <c r="F30" s="27" t="n">
        <v>35.53</v>
      </c>
      <c r="G30" s="27" t="n">
        <v>2641.5</v>
      </c>
      <c r="H30" s="27" t="n">
        <v>12.5</v>
      </c>
      <c r="I30" s="27" t="n">
        <v>0</v>
      </c>
      <c r="J30" s="27" t="n">
        <v>1</v>
      </c>
      <c r="K30" s="27" t="n">
        <v>0.45</v>
      </c>
      <c r="L30" s="26" t="n">
        <v>193</v>
      </c>
      <c r="M30" s="26" t="n">
        <v>1</v>
      </c>
      <c r="N30" s="26"/>
      <c r="O30" s="26" t="s">
        <v>182</v>
      </c>
      <c r="P30" s="26" t="s">
        <v>79</v>
      </c>
      <c r="Q30" s="26" t="s">
        <v>59</v>
      </c>
      <c r="R30" s="26" t="s">
        <v>150</v>
      </c>
      <c r="S30" s="26"/>
      <c r="T30" s="35" t="s">
        <v>55</v>
      </c>
      <c r="U30" s="26" t="n">
        <v>97</v>
      </c>
      <c r="V30" s="26"/>
      <c r="W30" s="26"/>
      <c r="X30" s="26" t="n">
        <v>2</v>
      </c>
      <c r="Y30" s="26" t="n">
        <v>43</v>
      </c>
      <c r="Z30" s="26" t="n">
        <v>97</v>
      </c>
      <c r="AA30" s="26" t="n">
        <v>97</v>
      </c>
      <c r="AB30" s="26"/>
      <c r="AC30" s="26" t="s">
        <v>55</v>
      </c>
      <c r="AD30" s="26" t="s">
        <v>55</v>
      </c>
      <c r="AE30" s="26" t="s">
        <v>55</v>
      </c>
      <c r="AF30" s="26"/>
      <c r="AG30" s="26" t="s">
        <v>55</v>
      </c>
      <c r="AH30" s="26" t="s">
        <v>55</v>
      </c>
      <c r="AI30" s="26" t="n">
        <v>195</v>
      </c>
      <c r="AJ30" s="26" t="n">
        <v>105</v>
      </c>
      <c r="AK30" s="60"/>
      <c r="AL30" s="61" t="n">
        <v>-1</v>
      </c>
      <c r="AM30" s="61" t="n">
        <v>-1</v>
      </c>
      <c r="AN30" s="61" t="n">
        <v>0</v>
      </c>
      <c r="AO30" s="61" t="n">
        <v>-1</v>
      </c>
      <c r="AP30" s="61" t="n">
        <v>1</v>
      </c>
      <c r="AQ30" s="61" t="n">
        <v>0.5</v>
      </c>
      <c r="AR30" s="61" t="n">
        <v>0</v>
      </c>
      <c r="AS30" s="61" t="n">
        <v>0.5</v>
      </c>
      <c r="AT30" s="61" t="n">
        <v>0</v>
      </c>
      <c r="AU30" s="61" t="n">
        <v>0.5</v>
      </c>
      <c r="AV30" s="21" t="n">
        <f aca="false">SUM(AL30:AU30)</f>
        <v>-0.5</v>
      </c>
      <c r="AW30" s="24" t="s">
        <v>183</v>
      </c>
    </row>
    <row r="31" customFormat="false" ht="12.75" hidden="false" customHeight="true" outlineLevel="0" collapsed="false">
      <c r="A31" s="25" t="n">
        <v>7738</v>
      </c>
      <c r="B31" s="26" t="n">
        <v>20150710</v>
      </c>
      <c r="C31" s="25" t="n">
        <v>1157</v>
      </c>
      <c r="D31" s="22" t="n">
        <v>1</v>
      </c>
      <c r="E31" s="27" t="n">
        <v>-102.97</v>
      </c>
      <c r="F31" s="27" t="n">
        <v>36.33</v>
      </c>
      <c r="G31" s="27" t="n">
        <v>1643.66</v>
      </c>
      <c r="H31" s="27" t="n">
        <v>12.62</v>
      </c>
      <c r="I31" s="27" t="n">
        <v>1</v>
      </c>
      <c r="J31" s="27" t="n">
        <v>1.05</v>
      </c>
      <c r="K31" s="27" t="n">
        <v>0.35</v>
      </c>
      <c r="L31" s="26" t="n">
        <v>1390</v>
      </c>
      <c r="M31" s="26" t="n">
        <v>1</v>
      </c>
      <c r="N31" s="26"/>
      <c r="O31" s="26" t="s">
        <v>184</v>
      </c>
      <c r="P31" s="26" t="s">
        <v>79</v>
      </c>
      <c r="Q31" s="26" t="s">
        <v>59</v>
      </c>
      <c r="R31" s="26" t="s">
        <v>80</v>
      </c>
      <c r="S31" s="26"/>
      <c r="T31" s="26" t="s">
        <v>55</v>
      </c>
      <c r="U31" s="26" t="n">
        <v>93</v>
      </c>
      <c r="V31" s="26"/>
      <c r="W31" s="26"/>
      <c r="X31" s="26" t="n">
        <v>2</v>
      </c>
      <c r="Y31" s="26" t="n">
        <v>44</v>
      </c>
      <c r="Z31" s="26" t="n">
        <v>75</v>
      </c>
      <c r="AA31" s="26" t="n">
        <v>75</v>
      </c>
      <c r="AB31" s="26"/>
      <c r="AC31" s="26"/>
      <c r="AD31" s="26"/>
      <c r="AE31" s="26"/>
      <c r="AF31" s="26"/>
      <c r="AG31" s="26"/>
      <c r="AH31" s="26"/>
      <c r="AI31" s="26" t="n">
        <v>50</v>
      </c>
      <c r="AJ31" s="26" t="n">
        <v>26</v>
      </c>
      <c r="AK31" s="60" t="s">
        <v>55</v>
      </c>
      <c r="AL31" s="61" t="n">
        <v>0.5</v>
      </c>
      <c r="AM31" s="61" t="n">
        <v>-1</v>
      </c>
      <c r="AN31" s="61" t="n">
        <v>0</v>
      </c>
      <c r="AO31" s="61" t="n">
        <v>0.5</v>
      </c>
      <c r="AP31" s="61" t="n">
        <v>0.5</v>
      </c>
      <c r="AQ31" s="61" t="n">
        <v>0.5</v>
      </c>
      <c r="AR31" s="61" t="n">
        <v>0</v>
      </c>
      <c r="AS31" s="61" t="n">
        <v>-1</v>
      </c>
      <c r="AT31" s="61" t="n">
        <v>-0.5</v>
      </c>
      <c r="AU31" s="61" t="n">
        <v>0.5</v>
      </c>
      <c r="AV31" s="21" t="n">
        <f aca="false">SUM(AL31:AU31)</f>
        <v>0</v>
      </c>
      <c r="AW31" s="24" t="s">
        <v>185</v>
      </c>
    </row>
    <row r="32" customFormat="false" ht="12.75" hidden="false" customHeight="true" outlineLevel="0" collapsed="false">
      <c r="A32" s="25" t="n">
        <v>7738</v>
      </c>
      <c r="B32" s="26" t="n">
        <v>20150710</v>
      </c>
      <c r="C32" s="25" t="n">
        <v>1157</v>
      </c>
      <c r="D32" s="22" t="n">
        <v>2</v>
      </c>
      <c r="E32" s="27" t="n">
        <v>-103.3</v>
      </c>
      <c r="F32" s="27" t="n">
        <v>36.88</v>
      </c>
      <c r="G32" s="27" t="n">
        <v>1335.26</v>
      </c>
      <c r="H32" s="27" t="n">
        <v>11</v>
      </c>
      <c r="I32" s="27" t="n">
        <v>1.25</v>
      </c>
      <c r="J32" s="27" t="n">
        <v>0.6</v>
      </c>
      <c r="K32" s="27" t="n">
        <v>0.55</v>
      </c>
      <c r="L32" s="26" t="n">
        <v>1555</v>
      </c>
      <c r="M32" s="26" t="n">
        <v>1</v>
      </c>
      <c r="N32" s="26"/>
      <c r="O32" s="26" t="s">
        <v>186</v>
      </c>
      <c r="P32" s="26" t="s">
        <v>79</v>
      </c>
      <c r="Q32" s="26" t="s">
        <v>59</v>
      </c>
      <c r="R32" s="26" t="s">
        <v>80</v>
      </c>
      <c r="S32" s="26"/>
      <c r="T32" s="26" t="s">
        <v>55</v>
      </c>
      <c r="U32" s="26" t="n">
        <v>70</v>
      </c>
      <c r="V32" s="26"/>
      <c r="W32" s="26"/>
      <c r="X32" s="26" t="n">
        <v>3</v>
      </c>
      <c r="Y32" s="26" t="n">
        <v>29</v>
      </c>
      <c r="Z32" s="26" t="n">
        <v>69</v>
      </c>
      <c r="AA32" s="26" t="n">
        <v>69</v>
      </c>
      <c r="AB32" s="26"/>
      <c r="AC32" s="26"/>
      <c r="AD32" s="26"/>
      <c r="AE32" s="26"/>
      <c r="AF32" s="26"/>
      <c r="AG32" s="26"/>
      <c r="AH32" s="26"/>
      <c r="AI32" s="26" t="n">
        <v>55</v>
      </c>
      <c r="AJ32" s="26" t="n">
        <v>39</v>
      </c>
      <c r="AK32" s="60" t="s">
        <v>55</v>
      </c>
      <c r="AL32" s="61" t="n">
        <v>0.5</v>
      </c>
      <c r="AM32" s="61" t="n">
        <v>1</v>
      </c>
      <c r="AN32" s="61" t="n">
        <v>0</v>
      </c>
      <c r="AO32" s="61" t="n">
        <v>0.5</v>
      </c>
      <c r="AP32" s="61" t="n">
        <v>0.5</v>
      </c>
      <c r="AQ32" s="61" t="n">
        <v>0.5</v>
      </c>
      <c r="AR32" s="61" t="n">
        <v>0</v>
      </c>
      <c r="AS32" s="61" t="n">
        <v>-5</v>
      </c>
      <c r="AT32" s="61" t="n">
        <v>-0.5</v>
      </c>
      <c r="AU32" s="61" t="n">
        <v>0.5</v>
      </c>
      <c r="AV32" s="21" t="n">
        <f aca="false">SUM(AL32:AU32)</f>
        <v>-2</v>
      </c>
      <c r="AW32" s="24" t="s">
        <v>187</v>
      </c>
    </row>
    <row r="33" customFormat="false" ht="12.75" hidden="false" customHeight="true" outlineLevel="0" collapsed="false">
      <c r="A33" s="25" t="n">
        <v>7789</v>
      </c>
      <c r="B33" s="29" t="n">
        <v>20150713</v>
      </c>
      <c r="C33" s="25" t="n">
        <v>71418</v>
      </c>
      <c r="D33" s="22" t="n">
        <v>2</v>
      </c>
      <c r="E33" s="27" t="n">
        <v>-90.82</v>
      </c>
      <c r="F33" s="27" t="n">
        <v>44.85</v>
      </c>
      <c r="G33" s="27" t="n">
        <v>10036.78</v>
      </c>
      <c r="H33" s="27" t="n">
        <v>12.75</v>
      </c>
      <c r="I33" s="27" t="n">
        <v>0</v>
      </c>
      <c r="J33" s="27" t="n">
        <v>2.35</v>
      </c>
      <c r="K33" s="27" t="n">
        <v>2.3</v>
      </c>
      <c r="L33" s="26" t="n">
        <v>358</v>
      </c>
      <c r="M33" s="26" t="n">
        <v>1</v>
      </c>
      <c r="N33" s="35" t="s">
        <v>55</v>
      </c>
      <c r="O33" s="26" t="s">
        <v>188</v>
      </c>
      <c r="P33" s="26" t="s">
        <v>76</v>
      </c>
      <c r="Q33" s="26" t="s">
        <v>59</v>
      </c>
      <c r="R33" s="26" t="s">
        <v>150</v>
      </c>
      <c r="S33" s="26" t="s">
        <v>55</v>
      </c>
      <c r="T33" s="26"/>
      <c r="U33" s="26" t="n">
        <v>280</v>
      </c>
      <c r="V33" s="26" t="s">
        <v>55</v>
      </c>
      <c r="W33" s="26"/>
      <c r="X33" s="26" t="n">
        <v>3</v>
      </c>
      <c r="Y33" s="26" t="n">
        <v>125</v>
      </c>
      <c r="Z33" s="26" t="n">
        <v>251</v>
      </c>
      <c r="AA33" s="26" t="n">
        <v>327</v>
      </c>
      <c r="AB33" s="26"/>
      <c r="AC33" s="26" t="s">
        <v>55</v>
      </c>
      <c r="AD33" s="26" t="s">
        <v>55</v>
      </c>
      <c r="AE33" s="26" t="s">
        <v>55</v>
      </c>
      <c r="AF33" s="26"/>
      <c r="AG33" s="26" t="s">
        <v>55</v>
      </c>
      <c r="AH33" s="26" t="s">
        <v>55</v>
      </c>
      <c r="AI33" s="26" t="n">
        <v>464</v>
      </c>
      <c r="AJ33" s="26" t="n">
        <v>215</v>
      </c>
      <c r="AK33" s="60"/>
      <c r="AL33" s="61" t="n">
        <v>1</v>
      </c>
      <c r="AM33" s="61" t="n">
        <v>1</v>
      </c>
      <c r="AN33" s="61" t="n">
        <v>0</v>
      </c>
      <c r="AO33" s="61" t="n">
        <v>1</v>
      </c>
      <c r="AP33" s="61" t="n">
        <v>1</v>
      </c>
      <c r="AQ33" s="61" t="n">
        <v>1</v>
      </c>
      <c r="AR33" s="61" t="n">
        <v>0</v>
      </c>
      <c r="AS33" s="61" t="n">
        <v>1</v>
      </c>
      <c r="AT33" s="61" t="n">
        <v>1</v>
      </c>
      <c r="AU33" s="61" t="n">
        <v>1</v>
      </c>
      <c r="AV33" s="21" t="n">
        <f aca="false">SUM(AL33:AU33)</f>
        <v>8</v>
      </c>
      <c r="AW33" s="63" t="s">
        <v>189</v>
      </c>
    </row>
    <row r="34" customFormat="false" ht="12.75" hidden="false" customHeight="true" outlineLevel="0" collapsed="false">
      <c r="A34" s="25" t="n">
        <v>7805</v>
      </c>
      <c r="B34" s="26" t="n">
        <v>20150714</v>
      </c>
      <c r="C34" s="25" t="n">
        <v>75926</v>
      </c>
      <c r="D34" s="22" t="n">
        <v>1</v>
      </c>
      <c r="E34" s="27" t="n">
        <v>-98.7</v>
      </c>
      <c r="F34" s="27" t="n">
        <v>38.28</v>
      </c>
      <c r="G34" s="27" t="n">
        <v>1941.31</v>
      </c>
      <c r="H34" s="27" t="n">
        <v>12.25</v>
      </c>
      <c r="I34" s="27" t="n">
        <v>0</v>
      </c>
      <c r="J34" s="27" t="n">
        <v>0.9</v>
      </c>
      <c r="K34" s="27" t="n">
        <v>0.35</v>
      </c>
      <c r="L34" s="26" t="n">
        <v>568</v>
      </c>
      <c r="M34" s="26" t="n">
        <v>1</v>
      </c>
      <c r="N34" s="26"/>
      <c r="O34" s="26" t="s">
        <v>153</v>
      </c>
      <c r="P34" s="26" t="s">
        <v>76</v>
      </c>
      <c r="Q34" s="26" t="s">
        <v>59</v>
      </c>
      <c r="R34" s="26" t="s">
        <v>150</v>
      </c>
      <c r="S34" s="26"/>
      <c r="T34" s="35" t="s">
        <v>55</v>
      </c>
      <c r="U34" s="26" t="n">
        <v>81</v>
      </c>
      <c r="V34" s="26"/>
      <c r="W34" s="26"/>
      <c r="X34" s="26" t="n">
        <v>1</v>
      </c>
      <c r="Y34" s="26" t="n">
        <v>36</v>
      </c>
      <c r="Z34" s="26" t="n">
        <v>74</v>
      </c>
      <c r="AA34" s="26" t="n">
        <v>86</v>
      </c>
      <c r="AB34" s="26"/>
      <c r="AC34" s="26" t="s">
        <v>55</v>
      </c>
      <c r="AD34" s="26" t="s">
        <v>55</v>
      </c>
      <c r="AE34" s="26" t="s">
        <v>55</v>
      </c>
      <c r="AF34" s="26"/>
      <c r="AG34" s="26" t="s">
        <v>55</v>
      </c>
      <c r="AH34" s="26" t="s">
        <v>55</v>
      </c>
      <c r="AI34" s="26" t="n">
        <v>214</v>
      </c>
      <c r="AJ34" s="26" t="n">
        <v>177</v>
      </c>
      <c r="AK34" s="60"/>
      <c r="AL34" s="61" t="n">
        <v>-1</v>
      </c>
      <c r="AM34" s="61" t="n">
        <v>0.5</v>
      </c>
      <c r="AN34" s="61" t="n">
        <v>0</v>
      </c>
      <c r="AO34" s="61" t="n">
        <v>0</v>
      </c>
      <c r="AP34" s="61" t="n">
        <v>0.5</v>
      </c>
      <c r="AQ34" s="61" t="n">
        <v>0.5</v>
      </c>
      <c r="AR34" s="61" t="n">
        <v>0</v>
      </c>
      <c r="AS34" s="61" t="n">
        <v>1</v>
      </c>
      <c r="AT34" s="61" t="n">
        <v>0.5</v>
      </c>
      <c r="AU34" s="61" t="n">
        <v>1</v>
      </c>
      <c r="AV34" s="21" t="n">
        <f aca="false">SUM(AL34:AU34)</f>
        <v>3</v>
      </c>
      <c r="AW34" s="24" t="s">
        <v>190</v>
      </c>
    </row>
    <row r="35" customFormat="false" ht="12.75" hidden="false" customHeight="true" outlineLevel="0" collapsed="false">
      <c r="A35" s="25" t="n">
        <v>7866</v>
      </c>
      <c r="B35" s="29" t="n">
        <v>20150718</v>
      </c>
      <c r="C35" s="25" t="n">
        <v>60359</v>
      </c>
      <c r="D35" s="22" t="n">
        <v>1</v>
      </c>
      <c r="E35" s="27" t="n">
        <v>-93.35</v>
      </c>
      <c r="F35" s="27" t="n">
        <v>44.75</v>
      </c>
      <c r="G35" s="27" t="n">
        <v>9966.38</v>
      </c>
      <c r="H35" s="27" t="n">
        <v>12.75</v>
      </c>
      <c r="I35" s="27" t="n">
        <v>0</v>
      </c>
      <c r="J35" s="27" t="n">
        <v>1.7</v>
      </c>
      <c r="K35" s="27" t="n">
        <v>1.7</v>
      </c>
      <c r="L35" s="26" t="n">
        <v>243</v>
      </c>
      <c r="M35" s="26" t="n">
        <v>1</v>
      </c>
      <c r="N35" s="35" t="s">
        <v>55</v>
      </c>
      <c r="O35" s="26" t="s">
        <v>191</v>
      </c>
      <c r="P35" s="26" t="s">
        <v>64</v>
      </c>
      <c r="Q35" s="26" t="s">
        <v>59</v>
      </c>
      <c r="R35" s="26" t="s">
        <v>80</v>
      </c>
      <c r="S35" s="26" t="s">
        <v>55</v>
      </c>
      <c r="T35" s="26"/>
      <c r="U35" s="26" t="n">
        <v>250</v>
      </c>
      <c r="V35" s="26" t="s">
        <v>55</v>
      </c>
      <c r="W35" s="26"/>
      <c r="X35" s="26" t="n">
        <v>4</v>
      </c>
      <c r="Y35" s="26" t="n">
        <v>164</v>
      </c>
      <c r="Z35" s="26" t="n">
        <v>188</v>
      </c>
      <c r="AA35" s="26" t="n">
        <v>265</v>
      </c>
      <c r="AB35" s="26"/>
      <c r="AC35" s="26" t="s">
        <v>55</v>
      </c>
      <c r="AD35" s="26" t="s">
        <v>55</v>
      </c>
      <c r="AE35" s="26" t="s">
        <v>55</v>
      </c>
      <c r="AF35" s="26"/>
      <c r="AG35" s="26" t="s">
        <v>55</v>
      </c>
      <c r="AH35" s="26" t="s">
        <v>55</v>
      </c>
      <c r="AI35" s="26" t="n">
        <v>260</v>
      </c>
      <c r="AJ35" s="26" t="n">
        <v>141</v>
      </c>
      <c r="AK35" s="60"/>
      <c r="AL35" s="61" t="n">
        <v>1</v>
      </c>
      <c r="AM35" s="61" t="n">
        <v>1</v>
      </c>
      <c r="AN35" s="61" t="n">
        <v>0</v>
      </c>
      <c r="AO35" s="61" t="n">
        <v>1</v>
      </c>
      <c r="AP35" s="61" t="n">
        <v>1</v>
      </c>
      <c r="AQ35" s="61" t="n">
        <v>1</v>
      </c>
      <c r="AR35" s="61" t="n">
        <v>0</v>
      </c>
      <c r="AS35" s="61" t="n">
        <v>1</v>
      </c>
      <c r="AT35" s="61" t="n">
        <v>1</v>
      </c>
      <c r="AU35" s="61" t="n">
        <v>1</v>
      </c>
      <c r="AV35" s="21" t="n">
        <f aca="false">SUM(AL35:AU35)</f>
        <v>8</v>
      </c>
      <c r="AW35" s="63" t="s">
        <v>192</v>
      </c>
    </row>
    <row r="36" customFormat="false" ht="12.75" hidden="false" customHeight="true" outlineLevel="0" collapsed="false">
      <c r="A36" s="25" t="n">
        <v>7897</v>
      </c>
      <c r="B36" s="26" t="n">
        <v>20150720</v>
      </c>
      <c r="C36" s="25" t="n">
        <v>55456</v>
      </c>
      <c r="D36" s="22" t="n">
        <v>1</v>
      </c>
      <c r="E36" s="27" t="n">
        <v>-94.5</v>
      </c>
      <c r="F36" s="27" t="n">
        <v>38.03</v>
      </c>
      <c r="G36" s="27" t="n">
        <v>2727.17</v>
      </c>
      <c r="H36" s="27" t="n">
        <v>15</v>
      </c>
      <c r="I36" s="27" t="n">
        <v>0</v>
      </c>
      <c r="J36" s="27" t="n">
        <v>1.2</v>
      </c>
      <c r="K36" s="27" t="n">
        <v>0.55</v>
      </c>
      <c r="L36" s="26" t="n">
        <v>251</v>
      </c>
      <c r="M36" s="26" t="n">
        <v>1</v>
      </c>
      <c r="N36" s="26"/>
      <c r="O36" s="26" t="s">
        <v>193</v>
      </c>
      <c r="P36" s="26" t="s">
        <v>64</v>
      </c>
      <c r="Q36" s="26" t="s">
        <v>59</v>
      </c>
      <c r="R36" s="26" t="s">
        <v>80</v>
      </c>
      <c r="S36" s="26"/>
      <c r="T36" s="35" t="s">
        <v>55</v>
      </c>
      <c r="U36" s="26" t="n">
        <v>125</v>
      </c>
      <c r="V36" s="26"/>
      <c r="W36" s="26" t="s">
        <v>55</v>
      </c>
      <c r="X36" s="26" t="n">
        <v>2</v>
      </c>
      <c r="Y36" s="26" t="n">
        <v>63</v>
      </c>
      <c r="Z36" s="26" t="n">
        <v>120</v>
      </c>
      <c r="AA36" s="26" t="n">
        <v>120</v>
      </c>
      <c r="AB36" s="26"/>
      <c r="AC36" s="26"/>
      <c r="AD36" s="26"/>
      <c r="AE36" s="26"/>
      <c r="AF36" s="26"/>
      <c r="AG36" s="26"/>
      <c r="AH36" s="26"/>
      <c r="AI36" s="26" t="n">
        <v>92</v>
      </c>
      <c r="AJ36" s="26" t="n">
        <v>43</v>
      </c>
      <c r="AK36" s="60" t="s">
        <v>55</v>
      </c>
      <c r="AL36" s="61" t="n">
        <v>0.5</v>
      </c>
      <c r="AM36" s="61" t="n">
        <v>-1</v>
      </c>
      <c r="AN36" s="61" t="n">
        <v>0</v>
      </c>
      <c r="AO36" s="61" t="n">
        <v>-1</v>
      </c>
      <c r="AP36" s="61" t="n">
        <v>0.5</v>
      </c>
      <c r="AQ36" s="61" t="n">
        <v>0.5</v>
      </c>
      <c r="AR36" s="61" t="n">
        <v>0</v>
      </c>
      <c r="AS36" s="61" t="n">
        <v>-1</v>
      </c>
      <c r="AT36" s="61" t="n">
        <v>-1</v>
      </c>
      <c r="AU36" s="61" t="n">
        <v>-1</v>
      </c>
      <c r="AV36" s="21" t="n">
        <f aca="false">SUM(AL36:AU36)</f>
        <v>-3.5</v>
      </c>
      <c r="AW36" s="24" t="s">
        <v>194</v>
      </c>
    </row>
    <row r="37" customFormat="false" ht="12.75" hidden="false" customHeight="true" outlineLevel="0" collapsed="false">
      <c r="A37" s="25" t="n">
        <v>7897</v>
      </c>
      <c r="B37" s="26" t="n">
        <v>20150720</v>
      </c>
      <c r="C37" s="25" t="n">
        <v>55456</v>
      </c>
      <c r="D37" s="22" t="n">
        <v>2</v>
      </c>
      <c r="E37" s="27" t="n">
        <v>-96.55</v>
      </c>
      <c r="F37" s="27" t="n">
        <v>39.22</v>
      </c>
      <c r="G37" s="27" t="n">
        <v>1125.44</v>
      </c>
      <c r="H37" s="27" t="n">
        <v>14.62</v>
      </c>
      <c r="I37" s="27" t="n">
        <v>0.12</v>
      </c>
      <c r="J37" s="27" t="n">
        <v>0.7</v>
      </c>
      <c r="K37" s="27" t="n">
        <v>0.35</v>
      </c>
      <c r="L37" s="26" t="n">
        <v>342</v>
      </c>
      <c r="M37" s="26" t="n">
        <v>1</v>
      </c>
      <c r="N37" s="26"/>
      <c r="O37" s="26" t="s">
        <v>153</v>
      </c>
      <c r="P37" s="26" t="s">
        <v>64</v>
      </c>
      <c r="Q37" s="26" t="s">
        <v>59</v>
      </c>
      <c r="R37" s="26" t="s">
        <v>80</v>
      </c>
      <c r="S37" s="26"/>
      <c r="T37" s="26" t="s">
        <v>55</v>
      </c>
      <c r="U37" s="26" t="n">
        <v>71</v>
      </c>
      <c r="V37" s="26"/>
      <c r="W37" s="26"/>
      <c r="X37" s="26" t="n">
        <v>1</v>
      </c>
      <c r="Y37" s="26" t="n">
        <v>24</v>
      </c>
      <c r="Z37" s="26" t="n">
        <v>50</v>
      </c>
      <c r="AA37" s="26" t="n">
        <v>50</v>
      </c>
      <c r="AB37" s="26"/>
      <c r="AC37" s="26"/>
      <c r="AD37" s="26"/>
      <c r="AE37" s="26"/>
      <c r="AF37" s="26"/>
      <c r="AG37" s="26"/>
      <c r="AH37" s="26"/>
      <c r="AI37" s="26" t="n">
        <v>20</v>
      </c>
      <c r="AJ37" s="26" t="n">
        <v>11</v>
      </c>
      <c r="AK37" s="60" t="s">
        <v>55</v>
      </c>
      <c r="AL37" s="61" t="n">
        <v>-1</v>
      </c>
      <c r="AM37" s="61" t="n">
        <v>-1</v>
      </c>
      <c r="AN37" s="61" t="n">
        <v>0</v>
      </c>
      <c r="AO37" s="61" t="n">
        <v>-1</v>
      </c>
      <c r="AP37" s="61" t="n">
        <v>0.5</v>
      </c>
      <c r="AQ37" s="61" t="n">
        <v>-0.5</v>
      </c>
      <c r="AR37" s="61" t="n">
        <v>0</v>
      </c>
      <c r="AS37" s="61" t="n">
        <v>-1</v>
      </c>
      <c r="AT37" s="61" t="n">
        <v>-0.5</v>
      </c>
      <c r="AU37" s="61" t="n">
        <v>-0.5</v>
      </c>
      <c r="AV37" s="21" t="n">
        <f aca="false">SUM(AL37:AU37)</f>
        <v>-5</v>
      </c>
      <c r="AW37" s="24" t="s">
        <v>195</v>
      </c>
    </row>
    <row r="38" customFormat="false" ht="12.75" hidden="false" customHeight="true" outlineLevel="0" collapsed="false">
      <c r="A38" s="25" t="n">
        <v>8000</v>
      </c>
      <c r="B38" s="26" t="n">
        <v>20150726</v>
      </c>
      <c r="C38" s="25" t="n">
        <v>203343</v>
      </c>
      <c r="D38" s="22" t="n">
        <v>1</v>
      </c>
      <c r="E38" s="27" t="n">
        <v>-102.32</v>
      </c>
      <c r="F38" s="27" t="n">
        <v>54.78</v>
      </c>
      <c r="G38" s="27" t="n">
        <v>1390.66</v>
      </c>
      <c r="H38" s="27" t="n">
        <v>12.12</v>
      </c>
      <c r="I38" s="27" t="n">
        <v>0</v>
      </c>
      <c r="J38" s="27" t="n">
        <v>0.85</v>
      </c>
      <c r="K38" s="27" t="n">
        <v>0.65</v>
      </c>
      <c r="L38" s="26" t="n">
        <v>352</v>
      </c>
      <c r="M38" s="26" t="n">
        <v>1</v>
      </c>
      <c r="N38" s="26"/>
      <c r="O38" s="26" t="s">
        <v>196</v>
      </c>
      <c r="P38" s="26" t="s">
        <v>72</v>
      </c>
      <c r="Q38" s="26" t="s">
        <v>65</v>
      </c>
      <c r="R38" s="26" t="s">
        <v>80</v>
      </c>
      <c r="S38" s="26"/>
      <c r="T38" s="26" t="s">
        <v>55</v>
      </c>
      <c r="U38" s="26" t="n">
        <v>101</v>
      </c>
      <c r="V38" s="26"/>
      <c r="W38" s="26" t="s">
        <v>55</v>
      </c>
      <c r="X38" s="26" t="n">
        <v>2</v>
      </c>
      <c r="Y38" s="26" t="n">
        <v>32</v>
      </c>
      <c r="Z38" s="26" t="n">
        <v>101</v>
      </c>
      <c r="AA38" s="26" t="n">
        <v>101</v>
      </c>
      <c r="AB38" s="26"/>
      <c r="AC38" s="26"/>
      <c r="AD38" s="26"/>
      <c r="AE38" s="26"/>
      <c r="AF38" s="26"/>
      <c r="AG38" s="26"/>
      <c r="AH38" s="26"/>
      <c r="AI38" s="26" t="n">
        <v>59</v>
      </c>
      <c r="AJ38" s="26" t="n">
        <v>39</v>
      </c>
      <c r="AK38" s="60" t="s">
        <v>55</v>
      </c>
      <c r="AL38" s="61" t="n">
        <v>-0.5</v>
      </c>
      <c r="AM38" s="61" t="n">
        <v>1</v>
      </c>
      <c r="AN38" s="61" t="n">
        <v>0</v>
      </c>
      <c r="AO38" s="61" t="n">
        <v>1</v>
      </c>
      <c r="AP38" s="61" t="n">
        <v>0.5</v>
      </c>
      <c r="AQ38" s="61" t="n">
        <v>0.5</v>
      </c>
      <c r="AR38" s="61" t="n">
        <v>0</v>
      </c>
      <c r="AS38" s="61" t="n">
        <v>-1</v>
      </c>
      <c r="AT38" s="61" t="n">
        <v>-1</v>
      </c>
      <c r="AU38" s="61" t="n">
        <v>0.5</v>
      </c>
      <c r="AV38" s="21" t="n">
        <f aca="false">SUM(AL38:AU38)</f>
        <v>1</v>
      </c>
      <c r="AW38" s="24" t="s">
        <v>197</v>
      </c>
    </row>
    <row r="39" customFormat="false" ht="12.75" hidden="false" customHeight="true" outlineLevel="0" collapsed="false">
      <c r="A39" s="25" t="n">
        <v>8004</v>
      </c>
      <c r="B39" s="26" t="n">
        <v>20150727</v>
      </c>
      <c r="C39" s="25" t="n">
        <v>25519</v>
      </c>
      <c r="D39" s="22" t="n">
        <v>1</v>
      </c>
      <c r="E39" s="27" t="n">
        <v>-93.65</v>
      </c>
      <c r="F39" s="27" t="n">
        <v>52.1</v>
      </c>
      <c r="G39" s="27" t="n">
        <v>1329.16</v>
      </c>
      <c r="H39" s="27" t="n">
        <v>10.75</v>
      </c>
      <c r="I39" s="27" t="n">
        <v>0</v>
      </c>
      <c r="J39" s="27" t="n">
        <v>0.9</v>
      </c>
      <c r="K39" s="27" t="n">
        <v>0.3</v>
      </c>
      <c r="L39" s="26" t="n">
        <v>393</v>
      </c>
      <c r="M39" s="26" t="n">
        <v>1</v>
      </c>
      <c r="N39" s="26"/>
      <c r="O39" s="26" t="s">
        <v>196</v>
      </c>
      <c r="P39" s="26" t="s">
        <v>79</v>
      </c>
      <c r="Q39" s="26" t="s">
        <v>59</v>
      </c>
      <c r="R39" s="26" t="s">
        <v>80</v>
      </c>
      <c r="S39" s="26"/>
      <c r="T39" s="35" t="s">
        <v>55</v>
      </c>
      <c r="U39" s="26" t="n">
        <v>80</v>
      </c>
      <c r="V39" s="26"/>
      <c r="W39" s="26"/>
      <c r="X39" s="26" t="n">
        <v>3</v>
      </c>
      <c r="Y39" s="26" t="n">
        <v>47</v>
      </c>
      <c r="Z39" s="26" t="n">
        <v>82</v>
      </c>
      <c r="AA39" s="26" t="n">
        <v>82</v>
      </c>
      <c r="AB39" s="26"/>
      <c r="AC39" s="26"/>
      <c r="AD39" s="26"/>
      <c r="AE39" s="26"/>
      <c r="AF39" s="26"/>
      <c r="AG39" s="26"/>
      <c r="AH39" s="26"/>
      <c r="AI39" s="26" t="n">
        <v>50</v>
      </c>
      <c r="AJ39" s="26" t="n">
        <v>24</v>
      </c>
      <c r="AK39" s="60" t="s">
        <v>55</v>
      </c>
      <c r="AL39" s="61" t="n">
        <v>0.5</v>
      </c>
      <c r="AM39" s="61" t="n">
        <v>0.5</v>
      </c>
      <c r="AN39" s="61" t="n">
        <v>0</v>
      </c>
      <c r="AO39" s="61" t="n">
        <v>0</v>
      </c>
      <c r="AP39" s="61" t="n">
        <v>0.5</v>
      </c>
      <c r="AQ39" s="61" t="n">
        <v>0.5</v>
      </c>
      <c r="AR39" s="61" t="n">
        <v>0</v>
      </c>
      <c r="AS39" s="61" t="n">
        <v>0</v>
      </c>
      <c r="AT39" s="61" t="n">
        <v>0</v>
      </c>
      <c r="AU39" s="61" t="n">
        <v>0</v>
      </c>
      <c r="AV39" s="21" t="n">
        <f aca="false">SUM(AL39:AU39)</f>
        <v>2</v>
      </c>
      <c r="AW39" s="24" t="s">
        <v>198</v>
      </c>
    </row>
    <row r="40" customFormat="false" ht="12.75" hidden="false" customHeight="true" outlineLevel="0" collapsed="false">
      <c r="A40" s="25" t="n">
        <v>8020</v>
      </c>
      <c r="B40" s="26" t="n">
        <v>20150728</v>
      </c>
      <c r="C40" s="25" t="n">
        <v>34005</v>
      </c>
      <c r="D40" s="22" t="n">
        <v>1</v>
      </c>
      <c r="E40" s="27" t="n">
        <v>-102.27</v>
      </c>
      <c r="F40" s="27" t="n">
        <v>43.45</v>
      </c>
      <c r="G40" s="27" t="n">
        <v>1413.75</v>
      </c>
      <c r="H40" s="27" t="n">
        <v>13.25</v>
      </c>
      <c r="I40" s="27" t="n">
        <v>0</v>
      </c>
      <c r="J40" s="27" t="n">
        <v>0.65</v>
      </c>
      <c r="K40" s="27" t="n">
        <v>0.5</v>
      </c>
      <c r="L40" s="26" t="n">
        <v>929</v>
      </c>
      <c r="M40" s="26" t="n">
        <v>1</v>
      </c>
      <c r="N40" s="26"/>
      <c r="O40" s="26" t="s">
        <v>145</v>
      </c>
      <c r="P40" s="26" t="s">
        <v>79</v>
      </c>
      <c r="Q40" s="26" t="s">
        <v>59</v>
      </c>
      <c r="R40" s="26" t="s">
        <v>150</v>
      </c>
      <c r="S40" s="26"/>
      <c r="T40" s="35" t="s">
        <v>55</v>
      </c>
      <c r="U40" s="26" t="n">
        <v>58</v>
      </c>
      <c r="V40" s="26"/>
      <c r="W40" s="26"/>
      <c r="X40" s="26" t="n">
        <v>2</v>
      </c>
      <c r="Y40" s="26" t="n">
        <v>51</v>
      </c>
      <c r="Z40" s="26" t="n">
        <v>55</v>
      </c>
      <c r="AA40" s="26" t="n">
        <v>55</v>
      </c>
      <c r="AB40" s="26"/>
      <c r="AC40" s="26" t="s">
        <v>55</v>
      </c>
      <c r="AD40" s="26"/>
      <c r="AE40" s="26" t="s">
        <v>55</v>
      </c>
      <c r="AF40" s="26" t="s">
        <v>55</v>
      </c>
      <c r="AG40" s="26" t="s">
        <v>55</v>
      </c>
      <c r="AH40" s="26"/>
      <c r="AI40" s="26" t="n">
        <v>80</v>
      </c>
      <c r="AJ40" s="26" t="n">
        <v>40</v>
      </c>
      <c r="AK40" s="60" t="s">
        <v>55</v>
      </c>
      <c r="AL40" s="61" t="n">
        <v>-0.5</v>
      </c>
      <c r="AM40" s="61" t="n">
        <v>1</v>
      </c>
      <c r="AN40" s="61" t="n">
        <v>0</v>
      </c>
      <c r="AO40" s="61" t="n">
        <v>-1</v>
      </c>
      <c r="AP40" s="61" t="n">
        <v>1</v>
      </c>
      <c r="AQ40" s="61" t="n">
        <v>0.5</v>
      </c>
      <c r="AR40" s="61" t="n">
        <v>0</v>
      </c>
      <c r="AS40" s="61" t="n">
        <v>0</v>
      </c>
      <c r="AT40" s="61" t="n">
        <v>0</v>
      </c>
      <c r="AU40" s="61" t="n">
        <v>0</v>
      </c>
      <c r="AV40" s="21" t="n">
        <f aca="false">SUM(AL40:AU40)</f>
        <v>1</v>
      </c>
      <c r="AW40" s="24" t="s">
        <v>199</v>
      </c>
    </row>
    <row r="41" customFormat="false" ht="12.75" hidden="false" customHeight="true" outlineLevel="0" collapsed="false">
      <c r="A41" s="25" t="n">
        <v>8020</v>
      </c>
      <c r="B41" s="29" t="n">
        <v>20150728</v>
      </c>
      <c r="C41" s="25" t="n">
        <v>34005</v>
      </c>
      <c r="D41" s="22" t="n">
        <v>2</v>
      </c>
      <c r="E41" s="27" t="n">
        <v>-101.1</v>
      </c>
      <c r="F41" s="27" t="n">
        <v>44.17</v>
      </c>
      <c r="G41" s="27" t="n">
        <v>6384.87</v>
      </c>
      <c r="H41" s="27" t="n">
        <v>13.62</v>
      </c>
      <c r="I41" s="27" t="n">
        <v>0.12</v>
      </c>
      <c r="J41" s="27" t="n">
        <v>1.2</v>
      </c>
      <c r="K41" s="27" t="n">
        <v>1.75</v>
      </c>
      <c r="L41" s="26" t="n">
        <v>637</v>
      </c>
      <c r="M41" s="26" t="n">
        <v>1</v>
      </c>
      <c r="N41" s="35" t="s">
        <v>55</v>
      </c>
      <c r="O41" s="26" t="s">
        <v>145</v>
      </c>
      <c r="P41" s="26" t="s">
        <v>79</v>
      </c>
      <c r="Q41" s="26" t="s">
        <v>59</v>
      </c>
      <c r="R41" s="26" t="s">
        <v>150</v>
      </c>
      <c r="S41" s="26" t="s">
        <v>55</v>
      </c>
      <c r="T41" s="26"/>
      <c r="U41" s="26" t="n">
        <v>190</v>
      </c>
      <c r="V41" s="26" t="s">
        <v>55</v>
      </c>
      <c r="W41" s="26"/>
      <c r="X41" s="26" t="n">
        <v>7</v>
      </c>
      <c r="Y41" s="26" t="n">
        <v>96</v>
      </c>
      <c r="Z41" s="26" t="n">
        <v>154</v>
      </c>
      <c r="AA41" s="26" t="n">
        <v>226</v>
      </c>
      <c r="AB41" s="26"/>
      <c r="AC41" s="26" t="s">
        <v>55</v>
      </c>
      <c r="AD41" s="26" t="s">
        <v>55</v>
      </c>
      <c r="AE41" s="26" t="s">
        <v>55</v>
      </c>
      <c r="AF41" s="26"/>
      <c r="AG41" s="26" t="s">
        <v>55</v>
      </c>
      <c r="AH41" s="26" t="s">
        <v>55</v>
      </c>
      <c r="AI41" s="26" t="n">
        <v>212</v>
      </c>
      <c r="AJ41" s="26" t="n">
        <v>70</v>
      </c>
      <c r="AK41" s="60"/>
      <c r="AL41" s="61" t="n">
        <v>1</v>
      </c>
      <c r="AM41" s="61" t="n">
        <v>0.5</v>
      </c>
      <c r="AN41" s="61" t="n">
        <v>0</v>
      </c>
      <c r="AO41" s="61" t="n">
        <v>1</v>
      </c>
      <c r="AP41" s="61" t="n">
        <v>1</v>
      </c>
      <c r="AQ41" s="61" t="n">
        <v>1</v>
      </c>
      <c r="AR41" s="61" t="n">
        <v>0</v>
      </c>
      <c r="AS41" s="61" t="n">
        <v>1</v>
      </c>
      <c r="AT41" s="61" t="n">
        <v>0.5</v>
      </c>
      <c r="AU41" s="61" t="n">
        <v>1</v>
      </c>
      <c r="AV41" s="21" t="n">
        <f aca="false">SUM(AL41:AU41)</f>
        <v>7</v>
      </c>
      <c r="AW41" s="63" t="s">
        <v>200</v>
      </c>
    </row>
    <row r="42" customFormat="false" ht="12.75" hidden="false" customHeight="true" outlineLevel="0" collapsed="false">
      <c r="A42" s="25" t="n">
        <v>8112</v>
      </c>
      <c r="B42" s="26" t="n">
        <v>20150803</v>
      </c>
      <c r="C42" s="25" t="n">
        <v>13940</v>
      </c>
      <c r="D42" s="22" t="n">
        <v>1</v>
      </c>
      <c r="E42" s="27" t="n">
        <v>-92.82</v>
      </c>
      <c r="F42" s="27" t="n">
        <v>40.25</v>
      </c>
      <c r="G42" s="27" t="n">
        <v>2005.33</v>
      </c>
      <c r="H42" s="27" t="n">
        <v>10.38</v>
      </c>
      <c r="I42" s="27" t="n">
        <v>0</v>
      </c>
      <c r="J42" s="27" t="n">
        <v>0.95</v>
      </c>
      <c r="K42" s="27" t="n">
        <v>0.4</v>
      </c>
      <c r="L42" s="26" t="n">
        <v>264</v>
      </c>
      <c r="M42" s="26" t="n">
        <v>1</v>
      </c>
      <c r="N42" s="26"/>
      <c r="O42" s="26" t="s">
        <v>176</v>
      </c>
      <c r="P42" s="26" t="s">
        <v>79</v>
      </c>
      <c r="Q42" s="26" t="s">
        <v>59</v>
      </c>
      <c r="R42" s="26" t="s">
        <v>80</v>
      </c>
      <c r="S42" s="26"/>
      <c r="T42" s="35" t="s">
        <v>55</v>
      </c>
      <c r="U42" s="26" t="n">
        <v>88</v>
      </c>
      <c r="V42" s="26" t="s">
        <v>55</v>
      </c>
      <c r="W42" s="26"/>
      <c r="X42" s="26" t="n">
        <v>3</v>
      </c>
      <c r="Y42" s="26" t="n">
        <v>63</v>
      </c>
      <c r="Z42" s="26" t="n">
        <v>88</v>
      </c>
      <c r="AA42" s="26" t="n">
        <v>92</v>
      </c>
      <c r="AB42" s="26"/>
      <c r="AC42" s="26" t="s">
        <v>55</v>
      </c>
      <c r="AD42" s="26" t="s">
        <v>55</v>
      </c>
      <c r="AE42" s="26" t="s">
        <v>55</v>
      </c>
      <c r="AF42" s="26"/>
      <c r="AG42" s="26" t="s">
        <v>55</v>
      </c>
      <c r="AH42" s="26"/>
      <c r="AI42" s="26" t="n">
        <v>67</v>
      </c>
      <c r="AJ42" s="26" t="n">
        <v>54</v>
      </c>
      <c r="AK42" s="60" t="s">
        <v>55</v>
      </c>
      <c r="AL42" s="61" t="n">
        <v>1</v>
      </c>
      <c r="AM42" s="61" t="n">
        <v>1</v>
      </c>
      <c r="AN42" s="61" t="n">
        <v>0</v>
      </c>
      <c r="AO42" s="61" t="n">
        <v>-1</v>
      </c>
      <c r="AP42" s="61" t="n">
        <v>1</v>
      </c>
      <c r="AQ42" s="61" t="n">
        <v>1</v>
      </c>
      <c r="AR42" s="61" t="n">
        <v>0</v>
      </c>
      <c r="AS42" s="61" t="n">
        <v>-1</v>
      </c>
      <c r="AT42" s="61" t="n">
        <v>-0.5</v>
      </c>
      <c r="AU42" s="61" t="n">
        <v>-0.5</v>
      </c>
      <c r="AV42" s="21" t="n">
        <f aca="false">SUM(AL42:AU42)</f>
        <v>1</v>
      </c>
      <c r="AW42" s="24" t="s">
        <v>201</v>
      </c>
    </row>
    <row r="43" customFormat="false" ht="12.75" hidden="false" customHeight="true" outlineLevel="0" collapsed="false">
      <c r="A43" s="25" t="n">
        <v>8112</v>
      </c>
      <c r="B43" s="26" t="n">
        <v>20150803</v>
      </c>
      <c r="C43" s="25" t="n">
        <v>13940</v>
      </c>
      <c r="D43" s="22" t="n">
        <v>2</v>
      </c>
      <c r="E43" s="27" t="n">
        <v>-94.3</v>
      </c>
      <c r="F43" s="27" t="n">
        <v>40.68</v>
      </c>
      <c r="G43" s="27" t="n">
        <v>2367.78</v>
      </c>
      <c r="H43" s="27" t="n">
        <v>12.75</v>
      </c>
      <c r="I43" s="27" t="n">
        <v>0</v>
      </c>
      <c r="J43" s="27" t="n">
        <v>1.1</v>
      </c>
      <c r="K43" s="27" t="n">
        <v>0.45</v>
      </c>
      <c r="L43" s="26" t="n">
        <v>357</v>
      </c>
      <c r="M43" s="26" t="n">
        <v>1</v>
      </c>
      <c r="N43" s="26"/>
      <c r="O43" s="26" t="s">
        <v>202</v>
      </c>
      <c r="P43" s="26" t="s">
        <v>79</v>
      </c>
      <c r="Q43" s="26" t="s">
        <v>59</v>
      </c>
      <c r="R43" s="26" t="s">
        <v>80</v>
      </c>
      <c r="S43" s="26"/>
      <c r="T43" s="26" t="s">
        <v>55</v>
      </c>
      <c r="U43" s="26" t="n">
        <v>92</v>
      </c>
      <c r="V43" s="26"/>
      <c r="W43" s="26"/>
      <c r="X43" s="26" t="n">
        <v>2</v>
      </c>
      <c r="Y43" s="26" t="n">
        <v>47</v>
      </c>
      <c r="Z43" s="26" t="n">
        <v>91</v>
      </c>
      <c r="AA43" s="26" t="n">
        <v>91</v>
      </c>
      <c r="AB43" s="26"/>
      <c r="AC43" s="26" t="s">
        <v>55</v>
      </c>
      <c r="AD43" s="26" t="s">
        <v>55</v>
      </c>
      <c r="AE43" s="26" t="s">
        <v>55</v>
      </c>
      <c r="AF43" s="26"/>
      <c r="AG43" s="26" t="s">
        <v>55</v>
      </c>
      <c r="AH43" s="26"/>
      <c r="AI43" s="26" t="n">
        <v>43</v>
      </c>
      <c r="AJ43" s="26" t="n">
        <v>35</v>
      </c>
      <c r="AK43" s="60" t="s">
        <v>55</v>
      </c>
      <c r="AL43" s="61" t="n">
        <v>-1</v>
      </c>
      <c r="AM43" s="61" t="n">
        <v>-1</v>
      </c>
      <c r="AN43" s="61" t="n">
        <v>0</v>
      </c>
      <c r="AO43" s="61" t="n">
        <v>-1</v>
      </c>
      <c r="AP43" s="61" t="n">
        <v>1</v>
      </c>
      <c r="AQ43" s="61" t="n">
        <v>0.5</v>
      </c>
      <c r="AR43" s="61" t="n">
        <v>0</v>
      </c>
      <c r="AS43" s="61" t="n">
        <v>-1</v>
      </c>
      <c r="AT43" s="61" t="n">
        <v>-1</v>
      </c>
      <c r="AU43" s="61" t="n">
        <v>0.5</v>
      </c>
      <c r="AV43" s="21" t="n">
        <f aca="false">SUM(AL43:AU43)</f>
        <v>-3</v>
      </c>
      <c r="AW43" s="24" t="s">
        <v>203</v>
      </c>
    </row>
    <row r="44" customFormat="false" ht="12.75" hidden="false" customHeight="true" outlineLevel="0" collapsed="false">
      <c r="A44" s="25" t="n">
        <v>8265</v>
      </c>
      <c r="B44" s="26" t="n">
        <v>20150812</v>
      </c>
      <c r="C44" s="25" t="n">
        <v>213636</v>
      </c>
      <c r="D44" s="22" t="n">
        <v>1</v>
      </c>
      <c r="E44" s="27" t="n">
        <v>-94.32</v>
      </c>
      <c r="F44" s="27" t="n">
        <v>54.38</v>
      </c>
      <c r="G44" s="27" t="n">
        <v>1152.31</v>
      </c>
      <c r="H44" s="27" t="n">
        <v>10.75</v>
      </c>
      <c r="I44" s="27" t="n">
        <v>0</v>
      </c>
      <c r="J44" s="27" t="n">
        <v>0.75</v>
      </c>
      <c r="K44" s="27" t="n">
        <v>0.45</v>
      </c>
      <c r="L44" s="26" t="n">
        <v>185</v>
      </c>
      <c r="M44" s="26" t="n">
        <v>1</v>
      </c>
      <c r="N44" s="26"/>
      <c r="O44" s="26" t="s">
        <v>196</v>
      </c>
      <c r="P44" s="26" t="s">
        <v>72</v>
      </c>
      <c r="Q44" s="26" t="s">
        <v>65</v>
      </c>
      <c r="R44" s="26" t="s">
        <v>150</v>
      </c>
      <c r="S44" s="26"/>
      <c r="T44" s="26" t="s">
        <v>55</v>
      </c>
      <c r="U44" s="26" t="n">
        <v>53</v>
      </c>
      <c r="V44" s="26"/>
      <c r="W44" s="26"/>
      <c r="X44" s="26" t="n">
        <v>2</v>
      </c>
      <c r="Y44" s="26" t="n">
        <v>44</v>
      </c>
      <c r="Z44" s="26" t="n">
        <v>56</v>
      </c>
      <c r="AA44" s="26" t="n">
        <v>56</v>
      </c>
      <c r="AB44" s="26"/>
      <c r="AC44" s="26" t="s">
        <v>55</v>
      </c>
      <c r="AD44" s="26" t="s">
        <v>55</v>
      </c>
      <c r="AE44" s="26" t="s">
        <v>55</v>
      </c>
      <c r="AF44" s="26"/>
      <c r="AG44" s="26" t="s">
        <v>55</v>
      </c>
      <c r="AH44" s="26"/>
      <c r="AI44" s="26" t="n">
        <v>58</v>
      </c>
      <c r="AJ44" s="26" t="n">
        <v>29</v>
      </c>
      <c r="AK44" s="60" t="s">
        <v>55</v>
      </c>
      <c r="AL44" s="61" t="n">
        <v>-1</v>
      </c>
      <c r="AM44" s="61" t="n">
        <v>1</v>
      </c>
      <c r="AN44" s="61" t="n">
        <v>0</v>
      </c>
      <c r="AO44" s="61" t="n">
        <v>-1</v>
      </c>
      <c r="AP44" s="61" t="n">
        <v>0.5</v>
      </c>
      <c r="AQ44" s="61" t="n">
        <v>-0.5</v>
      </c>
      <c r="AR44" s="61" t="n">
        <v>0</v>
      </c>
      <c r="AS44" s="61" t="n">
        <v>-1</v>
      </c>
      <c r="AT44" s="61" t="n">
        <v>-1</v>
      </c>
      <c r="AU44" s="61" t="n">
        <v>-0.5</v>
      </c>
      <c r="AV44" s="21" t="n">
        <f aca="false">SUM(AL44:AU44)</f>
        <v>-3.5</v>
      </c>
      <c r="AW44" s="24" t="s">
        <v>204</v>
      </c>
    </row>
    <row r="45" customFormat="false" ht="12.75" hidden="false" customHeight="true" outlineLevel="0" collapsed="false">
      <c r="A45" s="25" t="n">
        <v>8343</v>
      </c>
      <c r="B45" s="26" t="n">
        <v>20150817</v>
      </c>
      <c r="C45" s="25" t="n">
        <v>215540</v>
      </c>
      <c r="D45" s="22" t="n">
        <v>1</v>
      </c>
      <c r="E45" s="27" t="n">
        <v>-103.95</v>
      </c>
      <c r="F45" s="27" t="n">
        <v>39.42</v>
      </c>
      <c r="G45" s="27" t="n">
        <v>3032.41</v>
      </c>
      <c r="H45" s="27" t="n">
        <v>13.25</v>
      </c>
      <c r="I45" s="27" t="n">
        <v>0.88</v>
      </c>
      <c r="J45" s="27" t="n">
        <v>1.1</v>
      </c>
      <c r="K45" s="27" t="n">
        <v>0.65</v>
      </c>
      <c r="L45" s="26" t="n">
        <v>1688</v>
      </c>
      <c r="M45" s="26" t="n">
        <v>1</v>
      </c>
      <c r="N45" s="26"/>
      <c r="O45" s="26" t="s">
        <v>143</v>
      </c>
      <c r="P45" s="26" t="s">
        <v>72</v>
      </c>
      <c r="Q45" s="26" t="s">
        <v>59</v>
      </c>
      <c r="R45" s="26" t="s">
        <v>80</v>
      </c>
      <c r="S45" s="26"/>
      <c r="T45" s="26" t="s">
        <v>55</v>
      </c>
      <c r="U45" s="26" t="n">
        <v>107</v>
      </c>
      <c r="V45" s="26"/>
      <c r="W45" s="26"/>
      <c r="X45" s="26" t="n">
        <v>0</v>
      </c>
      <c r="Y45" s="26" t="n">
        <v>96</v>
      </c>
      <c r="Z45" s="26" t="n">
        <v>102</v>
      </c>
      <c r="AA45" s="26" t="n">
        <v>158</v>
      </c>
      <c r="AB45" s="26"/>
      <c r="AC45" s="26"/>
      <c r="AD45" s="26"/>
      <c r="AE45" s="26"/>
      <c r="AF45" s="26"/>
      <c r="AG45" s="26"/>
      <c r="AH45" s="26"/>
      <c r="AI45" s="26" t="n">
        <v>46</v>
      </c>
      <c r="AJ45" s="26" t="n">
        <v>39</v>
      </c>
      <c r="AK45" s="60" t="s">
        <v>55</v>
      </c>
      <c r="AL45" s="61" t="n">
        <v>-0.5</v>
      </c>
      <c r="AM45" s="61" t="n">
        <v>1</v>
      </c>
      <c r="AN45" s="61" t="n">
        <v>0</v>
      </c>
      <c r="AO45" s="61" t="n">
        <v>-1</v>
      </c>
      <c r="AP45" s="61" t="n">
        <v>0.5</v>
      </c>
      <c r="AQ45" s="61" t="n">
        <v>-0.5</v>
      </c>
      <c r="AR45" s="61" t="n">
        <v>0</v>
      </c>
      <c r="AS45" s="61" t="n">
        <v>-1</v>
      </c>
      <c r="AT45" s="61" t="n">
        <v>0</v>
      </c>
      <c r="AU45" s="61" t="n">
        <v>0</v>
      </c>
      <c r="AV45" s="21" t="n">
        <f aca="false">SUM(AL45:AU45)</f>
        <v>-1.5</v>
      </c>
      <c r="AW45" s="24" t="s">
        <v>205</v>
      </c>
    </row>
    <row r="46" customFormat="false" ht="12.75" hidden="false" customHeight="true" outlineLevel="0" collapsed="false">
      <c r="A46" s="25" t="n">
        <v>8343</v>
      </c>
      <c r="B46" s="26" t="n">
        <v>20150817</v>
      </c>
      <c r="C46" s="25" t="n">
        <v>215540</v>
      </c>
      <c r="D46" s="22" t="n">
        <v>2</v>
      </c>
      <c r="E46" s="27" t="n">
        <v>-104</v>
      </c>
      <c r="F46" s="27" t="n">
        <v>40.2</v>
      </c>
      <c r="G46" s="27" t="n">
        <v>1440.18</v>
      </c>
      <c r="H46" s="27" t="n">
        <v>10.38</v>
      </c>
      <c r="I46" s="27" t="n">
        <v>1.12</v>
      </c>
      <c r="J46" s="27" t="n">
        <v>0.4</v>
      </c>
      <c r="K46" s="27" t="n">
        <v>0.6</v>
      </c>
      <c r="L46" s="26" t="n">
        <v>1363</v>
      </c>
      <c r="M46" s="26" t="n">
        <v>1</v>
      </c>
      <c r="N46" s="26"/>
      <c r="O46" s="26" t="s">
        <v>143</v>
      </c>
      <c r="P46" s="26" t="s">
        <v>72</v>
      </c>
      <c r="Q46" s="26" t="s">
        <v>59</v>
      </c>
      <c r="R46" s="26" t="s">
        <v>80</v>
      </c>
      <c r="S46" s="26"/>
      <c r="T46" s="26" t="s">
        <v>55</v>
      </c>
      <c r="U46" s="26" t="n">
        <v>75</v>
      </c>
      <c r="V46" s="26"/>
      <c r="W46" s="26"/>
      <c r="X46" s="26" t="n">
        <v>1</v>
      </c>
      <c r="Y46" s="26" t="n">
        <v>59</v>
      </c>
      <c r="Z46" s="26" t="n">
        <v>68</v>
      </c>
      <c r="AA46" s="26" t="n">
        <v>68</v>
      </c>
      <c r="AB46" s="26"/>
      <c r="AC46" s="26"/>
      <c r="AD46" s="26"/>
      <c r="AE46" s="26"/>
      <c r="AF46" s="26"/>
      <c r="AG46" s="26"/>
      <c r="AH46" s="26"/>
      <c r="AI46" s="26" t="n">
        <v>64</v>
      </c>
      <c r="AJ46" s="26" t="n">
        <v>22</v>
      </c>
      <c r="AK46" s="60" t="s">
        <v>55</v>
      </c>
      <c r="AL46" s="61" t="n">
        <v>0.5</v>
      </c>
      <c r="AM46" s="61" t="n">
        <v>1</v>
      </c>
      <c r="AN46" s="61" t="n">
        <v>0</v>
      </c>
      <c r="AO46" s="61" t="n">
        <v>-1</v>
      </c>
      <c r="AP46" s="61" t="n">
        <v>0.5</v>
      </c>
      <c r="AQ46" s="61" t="n">
        <v>0.5</v>
      </c>
      <c r="AR46" s="61" t="n">
        <v>0</v>
      </c>
      <c r="AS46" s="61" t="n">
        <v>-1</v>
      </c>
      <c r="AT46" s="61" t="n">
        <v>-1</v>
      </c>
      <c r="AU46" s="61" t="n">
        <v>-1</v>
      </c>
      <c r="AV46" s="21" t="n">
        <f aca="false">SUM(AL46:AU46)</f>
        <v>-1.5</v>
      </c>
      <c r="AW46" s="24" t="s">
        <v>206</v>
      </c>
    </row>
    <row r="47" customFormat="false" ht="12.75" hidden="false" customHeight="true" outlineLevel="0" collapsed="false">
      <c r="A47" s="25" t="n">
        <v>8414</v>
      </c>
      <c r="B47" s="29" t="n">
        <v>20150822</v>
      </c>
      <c r="C47" s="25" t="n">
        <v>110729</v>
      </c>
      <c r="D47" s="22" t="n">
        <v>1</v>
      </c>
      <c r="E47" s="27" t="n">
        <v>-96.82</v>
      </c>
      <c r="F47" s="27" t="n">
        <v>36.42</v>
      </c>
      <c r="G47" s="27" t="n">
        <v>3705.91</v>
      </c>
      <c r="H47" s="27" t="n">
        <v>10.12</v>
      </c>
      <c r="I47" s="27" t="n">
        <v>0</v>
      </c>
      <c r="J47" s="27" t="n">
        <v>1.35</v>
      </c>
      <c r="K47" s="27" t="n">
        <v>0.85</v>
      </c>
      <c r="L47" s="26" t="n">
        <v>283</v>
      </c>
      <c r="M47" s="26" t="n">
        <v>1</v>
      </c>
      <c r="N47" s="26" t="s">
        <v>55</v>
      </c>
      <c r="O47" s="26" t="s">
        <v>207</v>
      </c>
      <c r="P47" s="26" t="s">
        <v>89</v>
      </c>
      <c r="Q47" s="26" t="s">
        <v>65</v>
      </c>
      <c r="R47" s="26" t="s">
        <v>150</v>
      </c>
      <c r="S47" s="26"/>
      <c r="T47" s="35" t="s">
        <v>55</v>
      </c>
      <c r="U47" s="26" t="n">
        <v>225</v>
      </c>
      <c r="V47" s="26" t="s">
        <v>55</v>
      </c>
      <c r="W47" s="26"/>
      <c r="X47" s="26" t="n">
        <v>3</v>
      </c>
      <c r="Y47" s="26" t="n">
        <v>53</v>
      </c>
      <c r="Z47" s="26" t="n">
        <v>126</v>
      </c>
      <c r="AA47" s="26" t="n">
        <v>185</v>
      </c>
      <c r="AB47" s="26"/>
      <c r="AC47" s="26" t="s">
        <v>55</v>
      </c>
      <c r="AD47" s="26" t="s">
        <v>55</v>
      </c>
      <c r="AE47" s="26" t="s">
        <v>55</v>
      </c>
      <c r="AF47" s="26"/>
      <c r="AG47" s="26" t="s">
        <v>55</v>
      </c>
      <c r="AH47" s="26" t="s">
        <v>55</v>
      </c>
      <c r="AI47" s="26" t="n">
        <v>231</v>
      </c>
      <c r="AJ47" s="26" t="n">
        <v>42</v>
      </c>
      <c r="AK47" s="60"/>
      <c r="AL47" s="61" t="n">
        <v>1</v>
      </c>
      <c r="AM47" s="61" t="n">
        <v>-1</v>
      </c>
      <c r="AN47" s="61" t="n">
        <v>0</v>
      </c>
      <c r="AO47" s="61" t="n">
        <v>1</v>
      </c>
      <c r="AP47" s="61" t="n">
        <v>1</v>
      </c>
      <c r="AQ47" s="61" t="n">
        <v>1</v>
      </c>
      <c r="AR47" s="61" t="n">
        <v>0</v>
      </c>
      <c r="AS47" s="61" t="n">
        <v>1</v>
      </c>
      <c r="AT47" s="61" t="n">
        <v>0.5</v>
      </c>
      <c r="AU47" s="61" t="n">
        <v>0.5</v>
      </c>
      <c r="AV47" s="21" t="n">
        <f aca="false">SUM(AL47:AU47)</f>
        <v>5</v>
      </c>
      <c r="AW47" s="24" t="s">
        <v>208</v>
      </c>
    </row>
    <row r="48" customFormat="false" ht="12.75" hidden="false" customHeight="true" outlineLevel="0" collapsed="false">
      <c r="A48" s="25" t="n">
        <v>8419</v>
      </c>
      <c r="B48" s="29" t="n">
        <v>20150822</v>
      </c>
      <c r="C48" s="25" t="n">
        <v>190854</v>
      </c>
      <c r="D48" s="22" t="n">
        <v>1</v>
      </c>
      <c r="E48" s="27" t="n">
        <v>-93.07</v>
      </c>
      <c r="F48" s="27" t="n">
        <v>51.35</v>
      </c>
      <c r="G48" s="27" t="n">
        <v>1293.48</v>
      </c>
      <c r="H48" s="27" t="n">
        <v>11</v>
      </c>
      <c r="I48" s="27" t="n">
        <v>0.12</v>
      </c>
      <c r="J48" s="27" t="n">
        <v>1.15</v>
      </c>
      <c r="K48" s="27" t="n">
        <v>0.5</v>
      </c>
      <c r="L48" s="26" t="n">
        <v>422</v>
      </c>
      <c r="M48" s="26" t="n">
        <v>1</v>
      </c>
      <c r="N48" s="35" t="s">
        <v>55</v>
      </c>
      <c r="O48" s="26" t="s">
        <v>196</v>
      </c>
      <c r="P48" s="26" t="s">
        <v>72</v>
      </c>
      <c r="Q48" s="26" t="s">
        <v>59</v>
      </c>
      <c r="R48" s="26" t="s">
        <v>150</v>
      </c>
      <c r="S48" s="26" t="s">
        <v>55</v>
      </c>
      <c r="T48" s="26"/>
      <c r="U48" s="26" t="n">
        <v>170</v>
      </c>
      <c r="V48" s="26" t="s">
        <v>55</v>
      </c>
      <c r="W48" s="26"/>
      <c r="X48" s="26" t="n">
        <v>10</v>
      </c>
      <c r="Y48" s="26" t="n">
        <v>114</v>
      </c>
      <c r="Z48" s="26" t="n">
        <v>163</v>
      </c>
      <c r="AA48" s="26" t="n">
        <v>200</v>
      </c>
      <c r="AB48" s="26"/>
      <c r="AC48" s="26" t="s">
        <v>55</v>
      </c>
      <c r="AD48" s="26" t="s">
        <v>55</v>
      </c>
      <c r="AE48" s="26" t="s">
        <v>55</v>
      </c>
      <c r="AF48" s="26"/>
      <c r="AG48" s="26" t="s">
        <v>55</v>
      </c>
      <c r="AH48" s="26" t="s">
        <v>55</v>
      </c>
      <c r="AI48" s="26" t="n">
        <v>425</v>
      </c>
      <c r="AJ48" s="26" t="n">
        <v>70</v>
      </c>
      <c r="AK48" s="60"/>
      <c r="AL48" s="61" t="n">
        <v>1</v>
      </c>
      <c r="AM48" s="61" t="n">
        <v>1</v>
      </c>
      <c r="AN48" s="61" t="n">
        <v>0</v>
      </c>
      <c r="AO48" s="61" t="n">
        <v>1</v>
      </c>
      <c r="AP48" s="61" t="n">
        <v>1</v>
      </c>
      <c r="AQ48" s="61" t="n">
        <v>1</v>
      </c>
      <c r="AR48" s="61" t="n">
        <v>0</v>
      </c>
      <c r="AS48" s="61" t="n">
        <v>1</v>
      </c>
      <c r="AT48" s="61" t="n">
        <v>0</v>
      </c>
      <c r="AU48" s="61" t="n">
        <v>1</v>
      </c>
      <c r="AV48" s="21" t="n">
        <f aca="false">SUM(AL48:AU48)</f>
        <v>7</v>
      </c>
      <c r="AW48" s="63" t="s">
        <v>209</v>
      </c>
    </row>
    <row r="49" customFormat="false" ht="12.75" hidden="false" customHeight="true" outlineLevel="0" collapsed="false">
      <c r="A49" s="25" t="n">
        <v>13000</v>
      </c>
      <c r="B49" s="26" t="n">
        <v>20160612</v>
      </c>
      <c r="C49" s="25" t="n">
        <v>53750</v>
      </c>
      <c r="D49" s="22" t="n">
        <v>1</v>
      </c>
      <c r="E49" s="27" t="n">
        <v>-101.77</v>
      </c>
      <c r="F49" s="27" t="n">
        <v>47.62</v>
      </c>
      <c r="G49" s="27" t="n">
        <v>1479.16</v>
      </c>
      <c r="H49" s="27" t="n">
        <v>11.75</v>
      </c>
      <c r="I49" s="27" t="n">
        <v>0</v>
      </c>
      <c r="J49" s="27" t="n">
        <v>0.65</v>
      </c>
      <c r="K49" s="27" t="n">
        <v>0.45</v>
      </c>
      <c r="L49" s="26" t="n">
        <v>609</v>
      </c>
      <c r="M49" s="26" t="n">
        <v>1</v>
      </c>
      <c r="N49" s="26" t="s">
        <v>55</v>
      </c>
      <c r="O49" s="26" t="s">
        <v>147</v>
      </c>
      <c r="P49" s="26" t="s">
        <v>64</v>
      </c>
      <c r="Q49" s="26" t="s">
        <v>59</v>
      </c>
      <c r="R49" s="26" t="s">
        <v>150</v>
      </c>
      <c r="S49" s="26"/>
      <c r="T49" s="35" t="s">
        <v>55</v>
      </c>
      <c r="U49" s="26" t="n">
        <v>73</v>
      </c>
      <c r="V49" s="26"/>
      <c r="W49" s="26"/>
      <c r="X49" s="26" t="n">
        <v>1</v>
      </c>
      <c r="Y49" s="26" t="n">
        <v>28</v>
      </c>
      <c r="Z49" s="26" t="n">
        <v>53</v>
      </c>
      <c r="AA49" s="26" t="n">
        <v>53</v>
      </c>
      <c r="AB49" s="26"/>
      <c r="AC49" s="26" t="s">
        <v>55</v>
      </c>
      <c r="AD49" s="26" t="s">
        <v>55</v>
      </c>
      <c r="AE49" s="26" t="s">
        <v>55</v>
      </c>
      <c r="AF49" s="26"/>
      <c r="AG49" s="26" t="s">
        <v>55</v>
      </c>
      <c r="AH49" s="26" t="s">
        <v>55</v>
      </c>
      <c r="AI49" s="26" t="n">
        <v>482</v>
      </c>
      <c r="AJ49" s="26" t="n">
        <v>171</v>
      </c>
      <c r="AK49" s="60"/>
      <c r="AL49" s="61" t="n">
        <v>-1</v>
      </c>
      <c r="AM49" s="61" t="n">
        <v>0.5</v>
      </c>
      <c r="AN49" s="61" t="n">
        <v>0</v>
      </c>
      <c r="AO49" s="61" t="n">
        <v>-1</v>
      </c>
      <c r="AP49" s="61" t="n">
        <v>1</v>
      </c>
      <c r="AQ49" s="61" t="n">
        <v>-0.5</v>
      </c>
      <c r="AR49" s="61" t="n">
        <v>0</v>
      </c>
      <c r="AS49" s="61" t="n">
        <v>1</v>
      </c>
      <c r="AT49" s="61" t="n">
        <v>0</v>
      </c>
      <c r="AU49" s="61" t="n">
        <v>1</v>
      </c>
      <c r="AV49" s="21" t="n">
        <f aca="false">SUM(AL49:AU49)</f>
        <v>1</v>
      </c>
      <c r="AW49" s="24" t="s">
        <v>210</v>
      </c>
    </row>
    <row r="50" customFormat="false" ht="12.75" hidden="false" customHeight="true" outlineLevel="0" collapsed="false">
      <c r="A50" s="25" t="n">
        <v>13000</v>
      </c>
      <c r="B50" s="29" t="n">
        <v>20160612</v>
      </c>
      <c r="C50" s="25" t="n">
        <v>53750</v>
      </c>
      <c r="D50" s="22" t="n">
        <v>2</v>
      </c>
      <c r="E50" s="27" t="n">
        <v>-100.15</v>
      </c>
      <c r="F50" s="27" t="n">
        <v>48.08</v>
      </c>
      <c r="G50" s="27" t="n">
        <v>2209.9</v>
      </c>
      <c r="H50" s="27" t="n">
        <v>12.88</v>
      </c>
      <c r="I50" s="27" t="n">
        <v>0.12</v>
      </c>
      <c r="J50" s="27" t="n">
        <v>0.8</v>
      </c>
      <c r="K50" s="27" t="n">
        <v>0.85</v>
      </c>
      <c r="L50" s="26" t="n">
        <v>477</v>
      </c>
      <c r="M50" s="26" t="n">
        <v>1</v>
      </c>
      <c r="N50" s="26" t="s">
        <v>55</v>
      </c>
      <c r="O50" s="26" t="s">
        <v>147</v>
      </c>
      <c r="P50" s="26" t="s">
        <v>64</v>
      </c>
      <c r="Q50" s="26" t="s">
        <v>59</v>
      </c>
      <c r="R50" s="26" t="s">
        <v>150</v>
      </c>
      <c r="S50" s="26"/>
      <c r="T50" s="35" t="s">
        <v>55</v>
      </c>
      <c r="U50" s="26" t="n">
        <v>106</v>
      </c>
      <c r="V50" s="26" t="s">
        <v>55</v>
      </c>
      <c r="W50" s="26"/>
      <c r="X50" s="26" t="n">
        <v>1</v>
      </c>
      <c r="Y50" s="26" t="n">
        <v>53</v>
      </c>
      <c r="Z50" s="26" t="n">
        <v>103</v>
      </c>
      <c r="AA50" s="26" t="n">
        <v>103</v>
      </c>
      <c r="AB50" s="26"/>
      <c r="AC50" s="26" t="s">
        <v>55</v>
      </c>
      <c r="AD50" s="26" t="s">
        <v>55</v>
      </c>
      <c r="AE50" s="26" t="s">
        <v>55</v>
      </c>
      <c r="AF50" s="26"/>
      <c r="AG50" s="26" t="s">
        <v>55</v>
      </c>
      <c r="AH50" s="26" t="s">
        <v>55</v>
      </c>
      <c r="AI50" s="26" t="n">
        <v>482</v>
      </c>
      <c r="AJ50" s="26" t="n">
        <v>171</v>
      </c>
      <c r="AK50" s="60"/>
      <c r="AL50" s="61" t="n">
        <v>1</v>
      </c>
      <c r="AM50" s="61" t="n">
        <v>-1</v>
      </c>
      <c r="AN50" s="61" t="n">
        <v>0</v>
      </c>
      <c r="AO50" s="61" t="n">
        <v>1</v>
      </c>
      <c r="AP50" s="61" t="n">
        <v>1</v>
      </c>
      <c r="AQ50" s="61" t="n">
        <v>0.5</v>
      </c>
      <c r="AR50" s="61" t="n">
        <v>0</v>
      </c>
      <c r="AS50" s="61" t="n">
        <v>1</v>
      </c>
      <c r="AT50" s="61" t="n">
        <v>0</v>
      </c>
      <c r="AU50" s="61" t="n">
        <v>1</v>
      </c>
      <c r="AV50" s="21" t="n">
        <f aca="false">SUM(AL50:AU50)</f>
        <v>4.5</v>
      </c>
      <c r="AW50" s="24" t="s">
        <v>211</v>
      </c>
    </row>
    <row r="51" customFormat="false" ht="12.75" hidden="false" customHeight="true" outlineLevel="0" collapsed="false">
      <c r="A51" s="25" t="n">
        <v>13031</v>
      </c>
      <c r="B51" s="29" t="n">
        <v>20160614</v>
      </c>
      <c r="C51" s="25" t="n">
        <v>52832</v>
      </c>
      <c r="D51" s="22" t="n">
        <v>1</v>
      </c>
      <c r="E51" s="27" t="n">
        <v>-100.82</v>
      </c>
      <c r="F51" s="27" t="n">
        <v>41.88</v>
      </c>
      <c r="G51" s="27" t="n">
        <v>9528.73</v>
      </c>
      <c r="H51" s="27" t="n">
        <v>10.38</v>
      </c>
      <c r="I51" s="27" t="n">
        <v>0.38</v>
      </c>
      <c r="J51" s="27" t="n">
        <v>1.85</v>
      </c>
      <c r="K51" s="27" t="n">
        <v>2.25</v>
      </c>
      <c r="L51" s="26" t="n">
        <v>953</v>
      </c>
      <c r="M51" s="26" t="n">
        <v>1</v>
      </c>
      <c r="N51" s="35" t="s">
        <v>55</v>
      </c>
      <c r="O51" s="26" t="s">
        <v>212</v>
      </c>
      <c r="P51" s="26" t="s">
        <v>64</v>
      </c>
      <c r="Q51" s="26" t="s">
        <v>59</v>
      </c>
      <c r="R51" s="26" t="s">
        <v>80</v>
      </c>
      <c r="S51" s="26" t="s">
        <v>55</v>
      </c>
      <c r="T51" s="26"/>
      <c r="U51" s="26" t="n">
        <v>273</v>
      </c>
      <c r="V51" s="26" t="s">
        <v>55</v>
      </c>
      <c r="W51" s="26"/>
      <c r="X51" s="26" t="n">
        <v>6</v>
      </c>
      <c r="Y51" s="26" t="n">
        <v>167</v>
      </c>
      <c r="Z51" s="26" t="n">
        <v>209</v>
      </c>
      <c r="AA51" s="26" t="n">
        <v>215</v>
      </c>
      <c r="AB51" s="26"/>
      <c r="AC51" s="26" t="s">
        <v>55</v>
      </c>
      <c r="AD51" s="26" t="s">
        <v>55</v>
      </c>
      <c r="AE51" s="26" t="s">
        <v>55</v>
      </c>
      <c r="AF51" s="26"/>
      <c r="AG51" s="26" t="s">
        <v>55</v>
      </c>
      <c r="AH51" s="26" t="s">
        <v>55</v>
      </c>
      <c r="AI51" s="26" t="n">
        <v>328</v>
      </c>
      <c r="AJ51" s="26" t="n">
        <v>256</v>
      </c>
      <c r="AK51" s="60"/>
      <c r="AL51" s="61" t="n">
        <v>1</v>
      </c>
      <c r="AM51" s="61" t="n">
        <v>1</v>
      </c>
      <c r="AN51" s="61" t="n">
        <v>0</v>
      </c>
      <c r="AO51" s="61" t="n">
        <v>1</v>
      </c>
      <c r="AP51" s="61" t="n">
        <v>1</v>
      </c>
      <c r="AQ51" s="61" t="n">
        <v>1</v>
      </c>
      <c r="AR51" s="61" t="n">
        <v>0</v>
      </c>
      <c r="AS51" s="61" t="n">
        <v>1</v>
      </c>
      <c r="AT51" s="61" t="n">
        <v>1</v>
      </c>
      <c r="AU51" s="61" t="n">
        <v>1</v>
      </c>
      <c r="AV51" s="21" t="n">
        <f aca="false">SUM(AL51:AU51)</f>
        <v>8</v>
      </c>
      <c r="AW51" s="63" t="s">
        <v>213</v>
      </c>
    </row>
    <row r="52" customFormat="false" ht="12.75" hidden="false" customHeight="true" outlineLevel="0" collapsed="false">
      <c r="A52" s="25" t="n">
        <v>13087</v>
      </c>
      <c r="B52" s="26" t="n">
        <v>20160617</v>
      </c>
      <c r="C52" s="25" t="n">
        <v>193902</v>
      </c>
      <c r="D52" s="22" t="n">
        <v>1</v>
      </c>
      <c r="E52" s="27" t="n">
        <v>-94.75</v>
      </c>
      <c r="F52" s="27" t="n">
        <v>45.25</v>
      </c>
      <c r="G52" s="27" t="n">
        <v>1588.6</v>
      </c>
      <c r="H52" s="27" t="n">
        <v>14.62</v>
      </c>
      <c r="I52" s="27" t="n">
        <v>0.12</v>
      </c>
      <c r="J52" s="27" t="n">
        <v>0.7</v>
      </c>
      <c r="K52" s="27" t="n">
        <v>0.5</v>
      </c>
      <c r="L52" s="26" t="n">
        <v>361</v>
      </c>
      <c r="M52" s="26" t="n">
        <v>1</v>
      </c>
      <c r="N52" s="26"/>
      <c r="O52" s="26" t="s">
        <v>191</v>
      </c>
      <c r="P52" s="26" t="s">
        <v>72</v>
      </c>
      <c r="Q52" s="26" t="s">
        <v>59</v>
      </c>
      <c r="R52" s="26" t="s">
        <v>150</v>
      </c>
      <c r="S52" s="26"/>
      <c r="T52" s="35" t="s">
        <v>55</v>
      </c>
      <c r="U52" s="26" t="n">
        <v>81</v>
      </c>
      <c r="V52" s="26"/>
      <c r="W52" s="26"/>
      <c r="X52" s="26" t="n">
        <v>3</v>
      </c>
      <c r="Y52" s="26" t="n">
        <v>58</v>
      </c>
      <c r="Z52" s="26" t="n">
        <v>68</v>
      </c>
      <c r="AA52" s="26" t="n">
        <v>68</v>
      </c>
      <c r="AB52" s="26"/>
      <c r="AC52" s="26" t="s">
        <v>55</v>
      </c>
      <c r="AD52" s="26" t="s">
        <v>55</v>
      </c>
      <c r="AE52" s="26" t="s">
        <v>55</v>
      </c>
      <c r="AF52" s="26"/>
      <c r="AG52" s="26" t="s">
        <v>55</v>
      </c>
      <c r="AH52" s="26" t="s">
        <v>55</v>
      </c>
      <c r="AI52" s="26" t="n">
        <v>252</v>
      </c>
      <c r="AJ52" s="26" t="n">
        <v>114</v>
      </c>
      <c r="AK52" s="60"/>
      <c r="AL52" s="61" t="n">
        <v>0.5</v>
      </c>
      <c r="AM52" s="61" t="n">
        <v>1</v>
      </c>
      <c r="AN52" s="61" t="n">
        <v>0</v>
      </c>
      <c r="AO52" s="61" t="n">
        <v>-1</v>
      </c>
      <c r="AP52" s="61" t="n">
        <v>1</v>
      </c>
      <c r="AQ52" s="61" t="n">
        <v>0.5</v>
      </c>
      <c r="AR52" s="61" t="n">
        <v>0</v>
      </c>
      <c r="AS52" s="61" t="n">
        <v>1</v>
      </c>
      <c r="AT52" s="61" t="n">
        <v>0.5</v>
      </c>
      <c r="AU52" s="61" t="n">
        <v>1</v>
      </c>
      <c r="AV52" s="21" t="n">
        <f aca="false">SUM(AL52:AU52)</f>
        <v>4.5</v>
      </c>
      <c r="AW52" s="24" t="s">
        <v>214</v>
      </c>
    </row>
    <row r="53" customFormat="false" ht="12.75" hidden="false" customHeight="true" outlineLevel="0" collapsed="false">
      <c r="A53" s="25" t="n">
        <v>13087</v>
      </c>
      <c r="B53" s="26" t="n">
        <v>20160617</v>
      </c>
      <c r="C53" s="25" t="n">
        <v>193902</v>
      </c>
      <c r="D53" s="22" t="n">
        <v>2</v>
      </c>
      <c r="E53" s="27" t="n">
        <v>-94.77</v>
      </c>
      <c r="F53" s="27" t="n">
        <v>46.15</v>
      </c>
      <c r="G53" s="27" t="n">
        <v>3554.75</v>
      </c>
      <c r="H53" s="27" t="n">
        <v>10.5</v>
      </c>
      <c r="I53" s="27" t="n">
        <v>0</v>
      </c>
      <c r="J53" s="27" t="n">
        <v>1.35</v>
      </c>
      <c r="K53" s="27" t="n">
        <v>0.7</v>
      </c>
      <c r="L53" s="26" t="n">
        <v>392</v>
      </c>
      <c r="M53" s="26" t="n">
        <v>1</v>
      </c>
      <c r="N53" s="26"/>
      <c r="O53" s="26" t="s">
        <v>191</v>
      </c>
      <c r="P53" s="26" t="s">
        <v>72</v>
      </c>
      <c r="Q53" s="26" t="s">
        <v>59</v>
      </c>
      <c r="R53" s="26" t="s">
        <v>150</v>
      </c>
      <c r="S53" s="26" t="s">
        <v>55</v>
      </c>
      <c r="T53" s="26"/>
      <c r="U53" s="26" t="n">
        <v>135</v>
      </c>
      <c r="V53" s="26" t="s">
        <v>55</v>
      </c>
      <c r="W53" s="26"/>
      <c r="X53" s="26" t="n">
        <v>3</v>
      </c>
      <c r="Y53" s="26" t="n">
        <v>65</v>
      </c>
      <c r="Z53" s="26" t="n">
        <v>111</v>
      </c>
      <c r="AA53" s="26" t="n">
        <v>133</v>
      </c>
      <c r="AB53" s="26"/>
      <c r="AC53" s="26" t="s">
        <v>55</v>
      </c>
      <c r="AD53" s="26" t="s">
        <v>55</v>
      </c>
      <c r="AE53" s="26" t="s">
        <v>55</v>
      </c>
      <c r="AF53" s="26"/>
      <c r="AG53" s="26" t="s">
        <v>55</v>
      </c>
      <c r="AH53" s="26" t="s">
        <v>55</v>
      </c>
      <c r="AI53" s="26" t="n">
        <v>252</v>
      </c>
      <c r="AJ53" s="26" t="n">
        <v>114</v>
      </c>
      <c r="AK53" s="60"/>
      <c r="AL53" s="61" t="n">
        <v>1</v>
      </c>
      <c r="AM53" s="61" t="n">
        <v>1</v>
      </c>
      <c r="AN53" s="61" t="n">
        <v>0</v>
      </c>
      <c r="AO53" s="61" t="n">
        <v>1</v>
      </c>
      <c r="AP53" s="61" t="n">
        <v>1</v>
      </c>
      <c r="AQ53" s="61" t="n">
        <v>1</v>
      </c>
      <c r="AR53" s="61" t="n">
        <v>0</v>
      </c>
      <c r="AS53" s="61" t="n">
        <v>1</v>
      </c>
      <c r="AT53" s="61" t="n">
        <v>0.5</v>
      </c>
      <c r="AU53" s="61" t="n">
        <v>1</v>
      </c>
      <c r="AV53" s="21" t="n">
        <f aca="false">SUM(AL53:AU53)</f>
        <v>7.5</v>
      </c>
      <c r="AW53" s="24" t="s">
        <v>215</v>
      </c>
    </row>
    <row r="54" customFormat="false" ht="12.75" hidden="false" customHeight="true" outlineLevel="0" collapsed="false">
      <c r="A54" s="25" t="n">
        <v>13200</v>
      </c>
      <c r="B54" s="29" t="n">
        <v>20160625</v>
      </c>
      <c r="C54" s="25" t="n">
        <v>21509</v>
      </c>
      <c r="D54" s="22" t="n">
        <v>1</v>
      </c>
      <c r="E54" s="27" t="n">
        <v>-104.82</v>
      </c>
      <c r="F54" s="27" t="n">
        <v>48.17</v>
      </c>
      <c r="G54" s="27" t="n">
        <v>6822.93</v>
      </c>
      <c r="H54" s="27" t="n">
        <v>12.5</v>
      </c>
      <c r="I54" s="27" t="n">
        <v>0.12</v>
      </c>
      <c r="J54" s="27" t="n">
        <v>1.15</v>
      </c>
      <c r="K54" s="27" t="n">
        <v>1.65</v>
      </c>
      <c r="L54" s="26" t="n">
        <v>662</v>
      </c>
      <c r="M54" s="26" t="n">
        <v>1</v>
      </c>
      <c r="N54" s="35" t="s">
        <v>55</v>
      </c>
      <c r="O54" s="26" t="s">
        <v>216</v>
      </c>
      <c r="P54" s="26" t="s">
        <v>79</v>
      </c>
      <c r="Q54" s="26" t="s">
        <v>59</v>
      </c>
      <c r="R54" s="26" t="s">
        <v>150</v>
      </c>
      <c r="S54" s="26"/>
      <c r="T54" s="35" t="s">
        <v>55</v>
      </c>
      <c r="U54" s="26" t="n">
        <v>280</v>
      </c>
      <c r="V54" s="26" t="s">
        <v>55</v>
      </c>
      <c r="W54" s="26"/>
      <c r="X54" s="26" t="n">
        <v>7</v>
      </c>
      <c r="Y54" s="26" t="n">
        <v>82</v>
      </c>
      <c r="Z54" s="26" t="n">
        <v>142</v>
      </c>
      <c r="AA54" s="26" t="n">
        <v>180</v>
      </c>
      <c r="AB54" s="26"/>
      <c r="AC54" s="26" t="s">
        <v>55</v>
      </c>
      <c r="AD54" s="26" t="s">
        <v>55</v>
      </c>
      <c r="AE54" s="26" t="s">
        <v>55</v>
      </c>
      <c r="AF54" s="26"/>
      <c r="AG54" s="26" t="s">
        <v>55</v>
      </c>
      <c r="AH54" s="26" t="s">
        <v>55</v>
      </c>
      <c r="AI54" s="26" t="n">
        <v>287</v>
      </c>
      <c r="AJ54" s="26" t="n">
        <v>241</v>
      </c>
      <c r="AK54" s="64"/>
      <c r="AL54" s="65" t="n">
        <v>1</v>
      </c>
      <c r="AM54" s="65" t="n">
        <v>-1</v>
      </c>
      <c r="AN54" s="65" t="n">
        <v>0</v>
      </c>
      <c r="AO54" s="65" t="n">
        <v>1</v>
      </c>
      <c r="AP54" s="65" t="n">
        <v>1</v>
      </c>
      <c r="AQ54" s="65" t="n">
        <v>1</v>
      </c>
      <c r="AR54" s="65" t="n">
        <v>0</v>
      </c>
      <c r="AS54" s="65" t="n">
        <v>1</v>
      </c>
      <c r="AT54" s="65" t="n">
        <v>1</v>
      </c>
      <c r="AU54" s="65" t="n">
        <v>1</v>
      </c>
      <c r="AV54" s="21" t="n">
        <f aca="false">SUM(AL54:AU54)</f>
        <v>6</v>
      </c>
      <c r="AW54" s="63" t="s">
        <v>217</v>
      </c>
    </row>
    <row r="55" customFormat="false" ht="12.75" hidden="false" customHeight="true" outlineLevel="0" collapsed="false">
      <c r="A55" s="25" t="n">
        <v>13277</v>
      </c>
      <c r="B55" s="26" t="n">
        <v>20160630</v>
      </c>
      <c r="C55" s="25" t="n">
        <v>10135</v>
      </c>
      <c r="D55" s="22" t="n">
        <v>1</v>
      </c>
      <c r="E55" s="27" t="n">
        <v>-102.52</v>
      </c>
      <c r="F55" s="27" t="n">
        <v>39.6</v>
      </c>
      <c r="G55" s="27" t="n">
        <v>1047.96</v>
      </c>
      <c r="H55" s="27" t="n">
        <v>10.12</v>
      </c>
      <c r="I55" s="27" t="n">
        <v>0.88</v>
      </c>
      <c r="J55" s="27" t="n">
        <v>0.65</v>
      </c>
      <c r="K55" s="27" t="n">
        <v>0.2</v>
      </c>
      <c r="L55" s="26" t="n">
        <v>1261</v>
      </c>
      <c r="M55" s="26" t="n">
        <v>1</v>
      </c>
      <c r="N55" s="26"/>
      <c r="O55" s="26" t="s">
        <v>143</v>
      </c>
      <c r="P55" s="26" t="s">
        <v>79</v>
      </c>
      <c r="Q55" s="26" t="s">
        <v>59</v>
      </c>
      <c r="R55" s="26" t="s">
        <v>80</v>
      </c>
      <c r="S55" s="26"/>
      <c r="T55" s="26" t="s">
        <v>55</v>
      </c>
      <c r="U55" s="26" t="n">
        <v>75</v>
      </c>
      <c r="V55" s="26" t="s">
        <v>55</v>
      </c>
      <c r="W55" s="26"/>
      <c r="X55" s="26" t="n">
        <v>0</v>
      </c>
      <c r="Y55" s="26" t="n">
        <v>48</v>
      </c>
      <c r="Z55" s="26" t="n">
        <v>57</v>
      </c>
      <c r="AA55" s="26" t="n">
        <v>57</v>
      </c>
      <c r="AB55" s="26"/>
      <c r="AC55" s="26"/>
      <c r="AD55" s="26"/>
      <c r="AE55" s="26"/>
      <c r="AF55" s="26"/>
      <c r="AG55" s="26"/>
      <c r="AH55" s="26"/>
      <c r="AI55" s="26" t="n">
        <v>63</v>
      </c>
      <c r="AJ55" s="60" t="n">
        <v>48</v>
      </c>
      <c r="AK55" s="61" t="s">
        <v>55</v>
      </c>
      <c r="AL55" s="61" t="n">
        <v>0.5</v>
      </c>
      <c r="AM55" s="61" t="n">
        <v>0.5</v>
      </c>
      <c r="AN55" s="61" t="n">
        <v>0</v>
      </c>
      <c r="AO55" s="61" t="n">
        <v>-1</v>
      </c>
      <c r="AP55" s="61" t="n">
        <v>0.5</v>
      </c>
      <c r="AQ55" s="61" t="n">
        <v>-0.5</v>
      </c>
      <c r="AR55" s="61" t="n">
        <v>0</v>
      </c>
      <c r="AS55" s="61" t="n">
        <v>0</v>
      </c>
      <c r="AT55" s="61" t="n">
        <v>0</v>
      </c>
      <c r="AU55" s="61" t="n">
        <v>0</v>
      </c>
      <c r="AV55" s="21" t="n">
        <f aca="false">SUM(AL55:AU55)</f>
        <v>0</v>
      </c>
      <c r="AW55" s="24" t="s">
        <v>218</v>
      </c>
    </row>
    <row r="56" customFormat="false" ht="12.75" hidden="false" customHeight="true" outlineLevel="0" collapsed="false">
      <c r="A56" s="25" t="n">
        <v>13292</v>
      </c>
      <c r="B56" s="26" t="n">
        <v>20160701</v>
      </c>
      <c r="C56" s="25" t="n">
        <v>1720</v>
      </c>
      <c r="D56" s="22" t="n">
        <v>1</v>
      </c>
      <c r="E56" s="27" t="n">
        <v>-93.2</v>
      </c>
      <c r="F56" s="27" t="n">
        <v>39.2</v>
      </c>
      <c r="G56" s="27" t="n">
        <v>1557.02</v>
      </c>
      <c r="H56" s="27" t="n">
        <v>11.5</v>
      </c>
      <c r="I56" s="27" t="n">
        <v>0</v>
      </c>
      <c r="J56" s="27" t="n">
        <v>0.9</v>
      </c>
      <c r="K56" s="27" t="n">
        <v>0.3</v>
      </c>
      <c r="L56" s="26" t="n">
        <v>228</v>
      </c>
      <c r="M56" s="26" t="n">
        <v>1</v>
      </c>
      <c r="N56" s="26"/>
      <c r="O56" s="26" t="s">
        <v>141</v>
      </c>
      <c r="P56" s="26" t="s">
        <v>79</v>
      </c>
      <c r="Q56" s="26" t="s">
        <v>59</v>
      </c>
      <c r="R56" s="26" t="s">
        <v>80</v>
      </c>
      <c r="S56" s="26"/>
      <c r="T56" s="26" t="s">
        <v>55</v>
      </c>
      <c r="U56" s="26" t="n">
        <v>83</v>
      </c>
      <c r="V56" s="26" t="s">
        <v>55</v>
      </c>
      <c r="W56" s="26"/>
      <c r="X56" s="26" t="n">
        <v>4</v>
      </c>
      <c r="Y56" s="26" t="n">
        <v>64</v>
      </c>
      <c r="Z56" s="26" t="n">
        <v>82</v>
      </c>
      <c r="AA56" s="26" t="n">
        <v>82</v>
      </c>
      <c r="AB56" s="26"/>
      <c r="AC56" s="26"/>
      <c r="AD56" s="26"/>
      <c r="AE56" s="26"/>
      <c r="AF56" s="26"/>
      <c r="AG56" s="26"/>
      <c r="AH56" s="26"/>
      <c r="AI56" s="26" t="n">
        <v>87</v>
      </c>
      <c r="AJ56" s="26" t="n">
        <v>33</v>
      </c>
      <c r="AK56" s="66" t="s">
        <v>55</v>
      </c>
      <c r="AL56" s="67" t="n">
        <v>1</v>
      </c>
      <c r="AM56" s="67" t="n">
        <v>1</v>
      </c>
      <c r="AN56" s="67" t="n">
        <v>0</v>
      </c>
      <c r="AO56" s="67" t="n">
        <v>-0.5</v>
      </c>
      <c r="AP56" s="67" t="n">
        <v>1</v>
      </c>
      <c r="AQ56" s="67" t="n">
        <v>1</v>
      </c>
      <c r="AR56" s="67" t="n">
        <v>0</v>
      </c>
      <c r="AS56" s="67" t="n">
        <v>-1</v>
      </c>
      <c r="AT56" s="67" t="n">
        <v>0.5</v>
      </c>
      <c r="AU56" s="67" t="n">
        <v>-1</v>
      </c>
      <c r="AV56" s="21" t="n">
        <f aca="false">SUM(AL56:AU56)</f>
        <v>2</v>
      </c>
      <c r="AW56" s="24" t="s">
        <v>219</v>
      </c>
    </row>
    <row r="57" customFormat="false" ht="12.75" hidden="false" customHeight="true" outlineLevel="0" collapsed="false">
      <c r="A57" s="25" t="n">
        <v>13323</v>
      </c>
      <c r="B57" s="26" t="n">
        <v>20160703</v>
      </c>
      <c r="C57" s="25" t="n">
        <v>238</v>
      </c>
      <c r="D57" s="22" t="n">
        <v>2</v>
      </c>
      <c r="E57" s="27" t="n">
        <v>-104.43</v>
      </c>
      <c r="F57" s="27" t="n">
        <v>46.38</v>
      </c>
      <c r="G57" s="27" t="n">
        <v>1770.09</v>
      </c>
      <c r="H57" s="27" t="n">
        <v>10.5</v>
      </c>
      <c r="I57" s="27" t="n">
        <v>0.62</v>
      </c>
      <c r="J57" s="27" t="n">
        <v>0.85</v>
      </c>
      <c r="K57" s="27" t="n">
        <v>1.05</v>
      </c>
      <c r="L57" s="26" t="n">
        <v>888</v>
      </c>
      <c r="M57" s="26" t="n">
        <v>1</v>
      </c>
      <c r="N57" s="26"/>
      <c r="O57" s="26" t="s">
        <v>216</v>
      </c>
      <c r="P57" s="26" t="s">
        <v>79</v>
      </c>
      <c r="Q57" s="26" t="s">
        <v>65</v>
      </c>
      <c r="R57" s="26" t="s">
        <v>80</v>
      </c>
      <c r="S57" s="26"/>
      <c r="T57" s="35" t="s">
        <v>55</v>
      </c>
      <c r="U57" s="26" t="n">
        <v>217</v>
      </c>
      <c r="V57" s="26" t="s">
        <v>55</v>
      </c>
      <c r="W57" s="26"/>
      <c r="X57" s="26" t="n">
        <v>0</v>
      </c>
      <c r="Y57" s="26" t="n">
        <v>30</v>
      </c>
      <c r="Z57" s="26" t="n">
        <v>108</v>
      </c>
      <c r="AA57" s="26" t="n">
        <v>108</v>
      </c>
      <c r="AB57" s="26"/>
      <c r="AC57" s="26" t="s">
        <v>55</v>
      </c>
      <c r="AD57" s="26" t="s">
        <v>55</v>
      </c>
      <c r="AE57" s="26" t="s">
        <v>55</v>
      </c>
      <c r="AF57" s="26"/>
      <c r="AG57" s="26" t="s">
        <v>55</v>
      </c>
      <c r="AH57" s="26"/>
      <c r="AI57" s="26" t="n">
        <v>99</v>
      </c>
      <c r="AJ57" s="26" t="n">
        <v>38</v>
      </c>
      <c r="AK57" s="60" t="s">
        <v>55</v>
      </c>
      <c r="AL57" s="61" t="n">
        <v>1</v>
      </c>
      <c r="AM57" s="61" t="n">
        <v>1</v>
      </c>
      <c r="AN57" s="61" t="n">
        <v>0</v>
      </c>
      <c r="AO57" s="61" t="n">
        <v>1</v>
      </c>
      <c r="AP57" s="61" t="n">
        <v>0.5</v>
      </c>
      <c r="AQ57" s="61" t="n">
        <v>0.5</v>
      </c>
      <c r="AR57" s="61" t="n">
        <v>0</v>
      </c>
      <c r="AS57" s="61" t="n">
        <v>-1</v>
      </c>
      <c r="AT57" s="61" t="n">
        <v>0.5</v>
      </c>
      <c r="AU57" s="61" t="n">
        <v>-1</v>
      </c>
      <c r="AV57" s="21" t="n">
        <f aca="false">SUM(AL57:AU57)</f>
        <v>2.5</v>
      </c>
      <c r="AW57" s="24" t="s">
        <v>220</v>
      </c>
    </row>
    <row r="58" customFormat="false" ht="12.75" hidden="false" customHeight="true" outlineLevel="0" collapsed="false">
      <c r="A58" s="25" t="n">
        <v>13323</v>
      </c>
      <c r="B58" s="26" t="n">
        <v>20160703</v>
      </c>
      <c r="C58" s="25" t="n">
        <v>700</v>
      </c>
      <c r="D58" s="22" t="n">
        <v>1</v>
      </c>
      <c r="E58" s="27" t="n">
        <v>-97.03</v>
      </c>
      <c r="F58" s="27" t="n">
        <v>37.68</v>
      </c>
      <c r="G58" s="27" t="n">
        <v>1149.88</v>
      </c>
      <c r="H58" s="27" t="n">
        <v>13.88</v>
      </c>
      <c r="I58" s="27" t="n">
        <v>0.25</v>
      </c>
      <c r="J58" s="27" t="n">
        <v>0.45</v>
      </c>
      <c r="K58" s="27" t="n">
        <v>0.45</v>
      </c>
      <c r="L58" s="26" t="n">
        <v>390</v>
      </c>
      <c r="M58" s="26" t="n">
        <v>1</v>
      </c>
      <c r="N58" s="26"/>
      <c r="O58" s="26" t="s">
        <v>153</v>
      </c>
      <c r="P58" s="26" t="s">
        <v>79</v>
      </c>
      <c r="Q58" s="26" t="s">
        <v>59</v>
      </c>
      <c r="R58" s="26" t="s">
        <v>80</v>
      </c>
      <c r="S58" s="26"/>
      <c r="T58" s="26" t="s">
        <v>55</v>
      </c>
      <c r="U58" s="26" t="n">
        <v>60</v>
      </c>
      <c r="V58" s="26"/>
      <c r="W58" s="26"/>
      <c r="X58" s="26" t="n">
        <v>1</v>
      </c>
      <c r="Y58" s="26" t="n">
        <v>37</v>
      </c>
      <c r="Z58" s="26" t="n">
        <v>53</v>
      </c>
      <c r="AA58" s="26" t="n">
        <v>53</v>
      </c>
      <c r="AB58" s="26"/>
      <c r="AC58" s="26"/>
      <c r="AD58" s="26"/>
      <c r="AE58" s="26"/>
      <c r="AF58" s="26"/>
      <c r="AG58" s="26"/>
      <c r="AH58" s="26"/>
      <c r="AI58" s="26" t="n">
        <v>72</v>
      </c>
      <c r="AJ58" s="26" t="n">
        <v>45</v>
      </c>
      <c r="AK58" s="60" t="s">
        <v>55</v>
      </c>
      <c r="AL58" s="61" t="n">
        <v>0.5</v>
      </c>
      <c r="AM58" s="61" t="n">
        <v>1</v>
      </c>
      <c r="AN58" s="61" t="n">
        <v>0</v>
      </c>
      <c r="AO58" s="61" t="n">
        <v>-1</v>
      </c>
      <c r="AP58" s="61" t="n">
        <v>1</v>
      </c>
      <c r="AQ58" s="61" t="n">
        <v>0.5</v>
      </c>
      <c r="AR58" s="61" t="n">
        <v>0</v>
      </c>
      <c r="AS58" s="61" t="n">
        <v>-1</v>
      </c>
      <c r="AT58" s="61" t="n">
        <v>-0.5</v>
      </c>
      <c r="AU58" s="61" t="n">
        <v>0.5</v>
      </c>
      <c r="AV58" s="21" t="n">
        <f aca="false">SUM(AL58:AU58)</f>
        <v>1</v>
      </c>
      <c r="AW58" s="24" t="s">
        <v>221</v>
      </c>
    </row>
    <row r="59" customFormat="false" ht="12.75" hidden="false" customHeight="true" outlineLevel="0" collapsed="false">
      <c r="A59" s="25" t="n">
        <v>13323</v>
      </c>
      <c r="B59" s="26" t="n">
        <v>20160703</v>
      </c>
      <c r="C59" s="25" t="n">
        <v>700</v>
      </c>
      <c r="D59" s="22" t="n">
        <v>2</v>
      </c>
      <c r="E59" s="27" t="n">
        <v>-96.12</v>
      </c>
      <c r="F59" s="27" t="n">
        <v>37.9</v>
      </c>
      <c r="G59" s="27" t="n">
        <v>1170.78</v>
      </c>
      <c r="H59" s="27" t="n">
        <v>10.5</v>
      </c>
      <c r="I59" s="27" t="n">
        <v>0</v>
      </c>
      <c r="J59" s="27" t="n">
        <v>0.35</v>
      </c>
      <c r="K59" s="27" t="n">
        <v>0.4</v>
      </c>
      <c r="L59" s="26" t="n">
        <v>329</v>
      </c>
      <c r="M59" s="26" t="n">
        <v>1</v>
      </c>
      <c r="N59" s="26"/>
      <c r="O59" s="26" t="s">
        <v>153</v>
      </c>
      <c r="P59" s="26" t="s">
        <v>79</v>
      </c>
      <c r="Q59" s="26" t="s">
        <v>59</v>
      </c>
      <c r="R59" s="26" t="s">
        <v>80</v>
      </c>
      <c r="S59" s="26"/>
      <c r="T59" s="26" t="s">
        <v>55</v>
      </c>
      <c r="U59" s="26" t="n">
        <v>61</v>
      </c>
      <c r="V59" s="26"/>
      <c r="W59" s="26"/>
      <c r="X59" s="26" t="n">
        <v>2</v>
      </c>
      <c r="Y59" s="26" t="n">
        <v>43</v>
      </c>
      <c r="Z59" s="26" t="n">
        <v>46</v>
      </c>
      <c r="AA59" s="26" t="n">
        <v>46</v>
      </c>
      <c r="AB59" s="26"/>
      <c r="AC59" s="26"/>
      <c r="AD59" s="26"/>
      <c r="AE59" s="26"/>
      <c r="AF59" s="26"/>
      <c r="AG59" s="26"/>
      <c r="AH59" s="26"/>
      <c r="AI59" s="26" t="n">
        <v>72</v>
      </c>
      <c r="AJ59" s="26" t="n">
        <v>45</v>
      </c>
      <c r="AK59" s="60" t="s">
        <v>55</v>
      </c>
      <c r="AL59" s="61" t="n">
        <v>-1</v>
      </c>
      <c r="AM59" s="61" t="n">
        <v>1</v>
      </c>
      <c r="AN59" s="61" t="n">
        <v>0</v>
      </c>
      <c r="AO59" s="61" t="n">
        <v>-1</v>
      </c>
      <c r="AP59" s="61" t="n">
        <v>1</v>
      </c>
      <c r="AQ59" s="61" t="n">
        <v>-0.5</v>
      </c>
      <c r="AR59" s="61" t="n">
        <v>0</v>
      </c>
      <c r="AS59" s="61" t="n">
        <v>-1</v>
      </c>
      <c r="AT59" s="61" t="n">
        <v>0.5</v>
      </c>
      <c r="AU59" s="61" t="n">
        <v>-0.5</v>
      </c>
      <c r="AV59" s="21" t="n">
        <f aca="false">SUM(AL59:AU59)</f>
        <v>-1.5</v>
      </c>
      <c r="AW59" s="24" t="s">
        <v>222</v>
      </c>
    </row>
    <row r="60" customFormat="false" ht="12.75" hidden="false" customHeight="true" outlineLevel="0" collapsed="false">
      <c r="A60" s="25" t="n">
        <v>13323</v>
      </c>
      <c r="B60" s="26" t="n">
        <v>20160703</v>
      </c>
      <c r="C60" s="25" t="n">
        <v>700</v>
      </c>
      <c r="D60" s="22" t="n">
        <v>3</v>
      </c>
      <c r="E60" s="27" t="n">
        <v>-98.55</v>
      </c>
      <c r="F60" s="27" t="n">
        <v>38.55</v>
      </c>
      <c r="G60" s="27" t="n">
        <v>1015.32</v>
      </c>
      <c r="H60" s="27" t="n">
        <v>12.75</v>
      </c>
      <c r="I60" s="27" t="n">
        <v>0.12</v>
      </c>
      <c r="J60" s="27" t="n">
        <v>0.4</v>
      </c>
      <c r="K60" s="27" t="n">
        <v>0.4</v>
      </c>
      <c r="L60" s="26" t="n">
        <v>570</v>
      </c>
      <c r="M60" s="26" t="n">
        <v>1</v>
      </c>
      <c r="N60" s="26"/>
      <c r="O60" s="26" t="s">
        <v>153</v>
      </c>
      <c r="P60" s="26" t="s">
        <v>79</v>
      </c>
      <c r="Q60" s="26" t="s">
        <v>59</v>
      </c>
      <c r="R60" s="26" t="s">
        <v>80</v>
      </c>
      <c r="S60" s="26"/>
      <c r="T60" s="26" t="s">
        <v>55</v>
      </c>
      <c r="U60" s="26" t="n">
        <v>48</v>
      </c>
      <c r="V60" s="26"/>
      <c r="W60" s="26"/>
      <c r="X60" s="26" t="n">
        <v>1</v>
      </c>
      <c r="Y60" s="26" t="n">
        <v>32</v>
      </c>
      <c r="Z60" s="26" t="n">
        <v>40</v>
      </c>
      <c r="AA60" s="26" t="n">
        <v>40</v>
      </c>
      <c r="AB60" s="26"/>
      <c r="AC60" s="26"/>
      <c r="AD60" s="26"/>
      <c r="AE60" s="26"/>
      <c r="AF60" s="26"/>
      <c r="AG60" s="26"/>
      <c r="AH60" s="26" t="s">
        <v>55</v>
      </c>
      <c r="AI60" s="26" t="n">
        <v>142</v>
      </c>
      <c r="AJ60" s="26" t="n">
        <v>33</v>
      </c>
      <c r="AK60" s="60"/>
      <c r="AL60" s="61" t="n">
        <v>-1</v>
      </c>
      <c r="AM60" s="61" t="n">
        <v>-1</v>
      </c>
      <c r="AN60" s="61" t="n">
        <v>0</v>
      </c>
      <c r="AO60" s="61" t="n">
        <v>-1</v>
      </c>
      <c r="AP60" s="61" t="n">
        <v>1</v>
      </c>
      <c r="AQ60" s="61" t="n">
        <v>-0.5</v>
      </c>
      <c r="AR60" s="61" t="n">
        <v>0</v>
      </c>
      <c r="AS60" s="61" t="n">
        <v>-1</v>
      </c>
      <c r="AT60" s="61" t="n">
        <v>-1</v>
      </c>
      <c r="AU60" s="61" t="n">
        <v>0.5</v>
      </c>
      <c r="AV60" s="21" t="n">
        <f aca="false">SUM(AL60:AU60)</f>
        <v>-4</v>
      </c>
      <c r="AW60" s="24" t="s">
        <v>223</v>
      </c>
    </row>
    <row r="61" customFormat="false" ht="12.75" hidden="false" customHeight="true" outlineLevel="0" collapsed="false">
      <c r="A61" s="25" t="n">
        <v>13323</v>
      </c>
      <c r="B61" s="26" t="n">
        <v>20160703</v>
      </c>
      <c r="C61" s="25" t="n">
        <v>700</v>
      </c>
      <c r="D61" s="22" t="n">
        <v>4</v>
      </c>
      <c r="E61" s="27" t="n">
        <v>-99.3</v>
      </c>
      <c r="F61" s="27" t="n">
        <v>38.6</v>
      </c>
      <c r="G61" s="27" t="n">
        <v>1618.55</v>
      </c>
      <c r="H61" s="27" t="n">
        <v>12</v>
      </c>
      <c r="I61" s="27" t="n">
        <v>0</v>
      </c>
      <c r="J61" s="27" t="n">
        <v>0.8</v>
      </c>
      <c r="K61" s="27" t="n">
        <v>0.5</v>
      </c>
      <c r="L61" s="26" t="n">
        <v>622</v>
      </c>
      <c r="M61" s="26" t="n">
        <v>1</v>
      </c>
      <c r="N61" s="26"/>
      <c r="O61" s="26" t="s">
        <v>153</v>
      </c>
      <c r="P61" s="26" t="s">
        <v>79</v>
      </c>
      <c r="Q61" s="26" t="s">
        <v>59</v>
      </c>
      <c r="R61" s="26" t="s">
        <v>80</v>
      </c>
      <c r="S61" s="26"/>
      <c r="T61" s="26" t="s">
        <v>55</v>
      </c>
      <c r="U61" s="26" t="n">
        <v>75</v>
      </c>
      <c r="V61" s="26"/>
      <c r="W61" s="26"/>
      <c r="X61" s="26" t="n">
        <v>2</v>
      </c>
      <c r="Y61" s="26" t="n">
        <v>43</v>
      </c>
      <c r="Z61" s="26" t="n">
        <v>56</v>
      </c>
      <c r="AA61" s="26" t="n">
        <v>56</v>
      </c>
      <c r="AB61" s="26"/>
      <c r="AC61" s="26" t="s">
        <v>55</v>
      </c>
      <c r="AD61" s="26"/>
      <c r="AE61" s="26" t="s">
        <v>55</v>
      </c>
      <c r="AF61" s="26" t="s">
        <v>55</v>
      </c>
      <c r="AG61" s="26" t="s">
        <v>55</v>
      </c>
      <c r="AH61" s="26" t="s">
        <v>55</v>
      </c>
      <c r="AI61" s="26" t="n">
        <v>142</v>
      </c>
      <c r="AJ61" s="26" t="n">
        <v>33</v>
      </c>
      <c r="AK61" s="60"/>
      <c r="AL61" s="61" t="n">
        <v>0.5</v>
      </c>
      <c r="AM61" s="61" t="n">
        <v>-1</v>
      </c>
      <c r="AN61" s="61" t="n">
        <v>0</v>
      </c>
      <c r="AO61" s="61" t="n">
        <v>-1</v>
      </c>
      <c r="AP61" s="61" t="n">
        <v>1</v>
      </c>
      <c r="AQ61" s="61" t="n">
        <v>-0.5</v>
      </c>
      <c r="AR61" s="61" t="n">
        <v>0</v>
      </c>
      <c r="AS61" s="61" t="n">
        <v>-1</v>
      </c>
      <c r="AT61" s="61" t="n">
        <v>0.5</v>
      </c>
      <c r="AU61" s="61" t="n">
        <v>0.5</v>
      </c>
      <c r="AV61" s="21" t="n">
        <f aca="false">SUM(AL61:AU61)</f>
        <v>-1</v>
      </c>
      <c r="AW61" s="24" t="s">
        <v>224</v>
      </c>
    </row>
    <row r="62" customFormat="false" ht="12.75" hidden="false" customHeight="true" outlineLevel="0" collapsed="false">
      <c r="A62" s="25" t="n">
        <v>13353</v>
      </c>
      <c r="B62" s="29" t="n">
        <v>20160704</v>
      </c>
      <c r="C62" s="25" t="n">
        <v>221705</v>
      </c>
      <c r="D62" s="22" t="n">
        <v>1</v>
      </c>
      <c r="E62" s="27" t="n">
        <v>-92.35</v>
      </c>
      <c r="F62" s="27" t="n">
        <v>50.15</v>
      </c>
      <c r="G62" s="27" t="n">
        <v>5664.81</v>
      </c>
      <c r="H62" s="27" t="n">
        <v>11.38</v>
      </c>
      <c r="I62" s="27" t="n">
        <v>0</v>
      </c>
      <c r="J62" s="27" t="n">
        <v>2.4</v>
      </c>
      <c r="K62" s="27" t="n">
        <v>0.8</v>
      </c>
      <c r="L62" s="26" t="n">
        <v>381</v>
      </c>
      <c r="M62" s="26" t="n">
        <v>1</v>
      </c>
      <c r="N62" s="26"/>
      <c r="O62" s="26" t="s">
        <v>196</v>
      </c>
      <c r="P62" s="26" t="s">
        <v>87</v>
      </c>
      <c r="Q62" s="26" t="s">
        <v>65</v>
      </c>
      <c r="R62" s="26" t="s">
        <v>80</v>
      </c>
      <c r="S62" s="26" t="s">
        <v>55</v>
      </c>
      <c r="T62" s="26"/>
      <c r="U62" s="26" t="n">
        <v>215</v>
      </c>
      <c r="V62" s="26" t="s">
        <v>55</v>
      </c>
      <c r="W62" s="26"/>
      <c r="X62" s="26" t="n">
        <v>9</v>
      </c>
      <c r="Y62" s="26" t="n">
        <v>100</v>
      </c>
      <c r="Z62" s="26" t="n">
        <v>174</v>
      </c>
      <c r="AA62" s="26" t="n">
        <v>224</v>
      </c>
      <c r="AB62" s="26"/>
      <c r="AC62" s="26" t="s">
        <v>55</v>
      </c>
      <c r="AD62" s="26" t="s">
        <v>55</v>
      </c>
      <c r="AE62" s="26" t="s">
        <v>55</v>
      </c>
      <c r="AF62" s="26"/>
      <c r="AG62" s="26" t="s">
        <v>55</v>
      </c>
      <c r="AH62" s="26" t="s">
        <v>55</v>
      </c>
      <c r="AI62" s="26" t="n">
        <v>185</v>
      </c>
      <c r="AJ62" s="26" t="n">
        <v>50</v>
      </c>
      <c r="AK62" s="60"/>
      <c r="AL62" s="61" t="n">
        <v>1</v>
      </c>
      <c r="AM62" s="61" t="n">
        <v>0.5</v>
      </c>
      <c r="AN62" s="61" t="n">
        <v>0</v>
      </c>
      <c r="AO62" s="61" t="n">
        <v>1</v>
      </c>
      <c r="AP62" s="61" t="n">
        <v>1</v>
      </c>
      <c r="AQ62" s="61" t="n">
        <v>0.5</v>
      </c>
      <c r="AR62" s="61" t="n">
        <v>0</v>
      </c>
      <c r="AS62" s="61" t="n">
        <v>0.5</v>
      </c>
      <c r="AT62" s="61" t="n">
        <v>1</v>
      </c>
      <c r="AU62" s="61" t="n">
        <v>1</v>
      </c>
      <c r="AV62" s="21" t="n">
        <f aca="false">SUM(AL62:AU62)</f>
        <v>6.5</v>
      </c>
      <c r="AW62" s="24" t="s">
        <v>225</v>
      </c>
    </row>
    <row r="63" customFormat="false" ht="12.75" hidden="false" customHeight="true" outlineLevel="0" collapsed="false">
      <c r="A63" s="25" t="n">
        <v>13394</v>
      </c>
      <c r="B63" s="29" t="n">
        <v>20160707</v>
      </c>
      <c r="C63" s="25" t="n">
        <v>131425</v>
      </c>
      <c r="D63" s="22" t="n">
        <v>1</v>
      </c>
      <c r="E63" s="27" t="n">
        <v>-92</v>
      </c>
      <c r="F63" s="27" t="n">
        <v>39.25</v>
      </c>
      <c r="G63" s="27" t="n">
        <v>16013.91</v>
      </c>
      <c r="H63" s="27" t="n">
        <v>12.75</v>
      </c>
      <c r="I63" s="27" t="n">
        <v>0</v>
      </c>
      <c r="J63" s="27" t="n">
        <v>2.3</v>
      </c>
      <c r="K63" s="27" t="n">
        <v>3.8</v>
      </c>
      <c r="L63" s="26" t="n">
        <v>242</v>
      </c>
      <c r="M63" s="26" t="n">
        <v>1</v>
      </c>
      <c r="N63" s="35" t="s">
        <v>55</v>
      </c>
      <c r="O63" s="26" t="s">
        <v>226</v>
      </c>
      <c r="P63" s="26" t="s">
        <v>89</v>
      </c>
      <c r="Q63" s="26" t="s">
        <v>59</v>
      </c>
      <c r="R63" s="26" t="s">
        <v>150</v>
      </c>
      <c r="S63" s="26" t="s">
        <v>55</v>
      </c>
      <c r="T63" s="26"/>
      <c r="U63" s="26" t="n">
        <v>470</v>
      </c>
      <c r="V63" s="26" t="s">
        <v>55</v>
      </c>
      <c r="W63" s="26"/>
      <c r="X63" s="26" t="n">
        <v>20</v>
      </c>
      <c r="Y63" s="26" t="n">
        <v>162</v>
      </c>
      <c r="Z63" s="26" t="n">
        <v>268</v>
      </c>
      <c r="AA63" s="26" t="n">
        <v>462</v>
      </c>
      <c r="AB63" s="26"/>
      <c r="AC63" s="26" t="s">
        <v>55</v>
      </c>
      <c r="AD63" s="26" t="s">
        <v>55</v>
      </c>
      <c r="AE63" s="26" t="s">
        <v>55</v>
      </c>
      <c r="AF63" s="26" t="s">
        <v>55</v>
      </c>
      <c r="AG63" s="26" t="s">
        <v>55</v>
      </c>
      <c r="AH63" s="26" t="s">
        <v>55</v>
      </c>
      <c r="AI63" s="26" t="n">
        <v>283</v>
      </c>
      <c r="AJ63" s="26" t="n">
        <v>147</v>
      </c>
      <c r="AK63" s="60"/>
      <c r="AL63" s="61" t="n">
        <v>1</v>
      </c>
      <c r="AM63" s="61" t="n">
        <v>1</v>
      </c>
      <c r="AN63" s="61" t="n">
        <v>0</v>
      </c>
      <c r="AO63" s="61" t="n">
        <v>1</v>
      </c>
      <c r="AP63" s="61" t="n">
        <v>1</v>
      </c>
      <c r="AQ63" s="61" t="n">
        <v>1</v>
      </c>
      <c r="AR63" s="61" t="n">
        <v>0</v>
      </c>
      <c r="AS63" s="61" t="n">
        <v>1</v>
      </c>
      <c r="AT63" s="61" t="n">
        <v>0</v>
      </c>
      <c r="AU63" s="61" t="n">
        <v>1</v>
      </c>
      <c r="AV63" s="21" t="n">
        <f aca="false">SUM(AL63:AU63)</f>
        <v>7</v>
      </c>
      <c r="AW63" s="63" t="s">
        <v>227</v>
      </c>
    </row>
    <row r="64" customFormat="false" ht="12.75" hidden="false" customHeight="true" outlineLevel="0" collapsed="false">
      <c r="A64" s="25" t="n">
        <v>13415</v>
      </c>
      <c r="B64" s="26" t="n">
        <v>20160708</v>
      </c>
      <c r="C64" s="25" t="n">
        <v>220406</v>
      </c>
      <c r="D64" s="22" t="n">
        <v>1</v>
      </c>
      <c r="E64" s="27" t="n">
        <v>-90.65</v>
      </c>
      <c r="F64" s="27" t="n">
        <v>36.85</v>
      </c>
      <c r="G64" s="27" t="n">
        <v>3957.61</v>
      </c>
      <c r="H64" s="27" t="n">
        <v>13.62</v>
      </c>
      <c r="I64" s="27" t="n">
        <v>0</v>
      </c>
      <c r="J64" s="27" t="n">
        <v>0.9</v>
      </c>
      <c r="K64" s="27" t="n">
        <v>0.8</v>
      </c>
      <c r="L64" s="26" t="n">
        <v>186</v>
      </c>
      <c r="M64" s="26" t="n">
        <v>1</v>
      </c>
      <c r="N64" s="26"/>
      <c r="O64" s="26" t="s">
        <v>228</v>
      </c>
      <c r="P64" s="26" t="s">
        <v>87</v>
      </c>
      <c r="Q64" s="26" t="s">
        <v>59</v>
      </c>
      <c r="R64" s="26" t="s">
        <v>150</v>
      </c>
      <c r="S64" s="26"/>
      <c r="T64" s="35" t="s">
        <v>55</v>
      </c>
      <c r="U64" s="26" t="n">
        <v>104</v>
      </c>
      <c r="V64" s="26" t="s">
        <v>55</v>
      </c>
      <c r="W64" s="26"/>
      <c r="X64" s="26" t="n">
        <v>2</v>
      </c>
      <c r="Y64" s="26" t="n">
        <v>73</v>
      </c>
      <c r="Z64" s="26" t="n">
        <v>95</v>
      </c>
      <c r="AA64" s="26" t="n">
        <v>112</v>
      </c>
      <c r="AB64" s="26"/>
      <c r="AC64" s="26" t="s">
        <v>55</v>
      </c>
      <c r="AD64" s="26" t="s">
        <v>55</v>
      </c>
      <c r="AE64" s="26" t="s">
        <v>55</v>
      </c>
      <c r="AF64" s="26"/>
      <c r="AG64" s="26" t="s">
        <v>55</v>
      </c>
      <c r="AH64" s="26" t="s">
        <v>55</v>
      </c>
      <c r="AI64" s="26" t="n">
        <v>137</v>
      </c>
      <c r="AJ64" s="26" t="n">
        <v>87</v>
      </c>
      <c r="AK64" s="60"/>
      <c r="AL64" s="61" t="n">
        <v>1</v>
      </c>
      <c r="AM64" s="61" t="n">
        <v>0.5</v>
      </c>
      <c r="AN64" s="61" t="n">
        <v>0</v>
      </c>
      <c r="AO64" s="61" t="n">
        <v>0.5</v>
      </c>
      <c r="AP64" s="61" t="n">
        <v>1</v>
      </c>
      <c r="AQ64" s="61" t="n">
        <v>0.5</v>
      </c>
      <c r="AR64" s="61" t="n">
        <v>0</v>
      </c>
      <c r="AS64" s="61" t="n">
        <v>1</v>
      </c>
      <c r="AT64" s="61" t="n">
        <v>1</v>
      </c>
      <c r="AU64" s="61" t="n">
        <v>1</v>
      </c>
      <c r="AV64" s="21" t="n">
        <f aca="false">SUM(AL64:AU64)</f>
        <v>6.5</v>
      </c>
      <c r="AW64" s="24" t="s">
        <v>229</v>
      </c>
    </row>
    <row r="65" customFormat="false" ht="12.75" hidden="false" customHeight="true" outlineLevel="0" collapsed="false">
      <c r="A65" s="25" t="n">
        <v>13446</v>
      </c>
      <c r="B65" s="26" t="n">
        <v>20160710</v>
      </c>
      <c r="C65" s="25" t="n">
        <v>214453</v>
      </c>
      <c r="D65" s="22" t="n">
        <v>1</v>
      </c>
      <c r="E65" s="27" t="n">
        <v>-104.12</v>
      </c>
      <c r="F65" s="27" t="n">
        <v>46.33</v>
      </c>
      <c r="G65" s="27" t="n">
        <v>1622.29</v>
      </c>
      <c r="H65" s="27" t="n">
        <v>12.38</v>
      </c>
      <c r="I65" s="27" t="n">
        <v>0.25</v>
      </c>
      <c r="J65" s="27" t="n">
        <v>0.45</v>
      </c>
      <c r="K65" s="27" t="n">
        <v>0.85</v>
      </c>
      <c r="L65" s="26" t="n">
        <v>958</v>
      </c>
      <c r="M65" s="26" t="n">
        <v>1</v>
      </c>
      <c r="N65" s="26"/>
      <c r="O65" s="26" t="s">
        <v>230</v>
      </c>
      <c r="P65" s="26" t="s">
        <v>72</v>
      </c>
      <c r="Q65" s="26" t="s">
        <v>59</v>
      </c>
      <c r="R65" s="26" t="s">
        <v>80</v>
      </c>
      <c r="S65" s="26"/>
      <c r="T65" s="26" t="s">
        <v>55</v>
      </c>
      <c r="U65" s="26" t="n">
        <v>120</v>
      </c>
      <c r="V65" s="26" t="s">
        <v>55</v>
      </c>
      <c r="W65" s="26"/>
      <c r="X65" s="26" t="n">
        <v>1</v>
      </c>
      <c r="Y65" s="26" t="n">
        <v>57</v>
      </c>
      <c r="Z65" s="26" t="n">
        <v>69</v>
      </c>
      <c r="AA65" s="26" t="n">
        <v>108</v>
      </c>
      <c r="AB65" s="26"/>
      <c r="AC65" s="26"/>
      <c r="AD65" s="26"/>
      <c r="AE65" s="26"/>
      <c r="AF65" s="26"/>
      <c r="AG65" s="26"/>
      <c r="AH65" s="26"/>
      <c r="AI65" s="26" t="n">
        <v>61</v>
      </c>
      <c r="AJ65" s="26" t="n">
        <v>38</v>
      </c>
      <c r="AK65" s="60" t="s">
        <v>55</v>
      </c>
      <c r="AL65" s="61" t="n">
        <v>0.5</v>
      </c>
      <c r="AM65" s="61" t="n">
        <v>0.5</v>
      </c>
      <c r="AN65" s="61" t="n">
        <v>0</v>
      </c>
      <c r="AO65" s="61" t="n">
        <v>0</v>
      </c>
      <c r="AP65" s="61" t="n">
        <v>0.5</v>
      </c>
      <c r="AQ65" s="61" t="n">
        <v>0</v>
      </c>
      <c r="AR65" s="61" t="n">
        <v>0</v>
      </c>
      <c r="AS65" s="61" t="n">
        <v>-1</v>
      </c>
      <c r="AT65" s="61" t="n">
        <v>0.5</v>
      </c>
      <c r="AU65" s="61" t="n">
        <v>-1</v>
      </c>
      <c r="AV65" s="21" t="n">
        <f aca="false">SUM(AL65:AU65)</f>
        <v>0</v>
      </c>
      <c r="AW65" s="24" t="s">
        <v>231</v>
      </c>
    </row>
    <row r="66" customFormat="false" ht="12.75" hidden="false" customHeight="true" outlineLevel="0" collapsed="false">
      <c r="A66" s="25" t="n">
        <v>13502</v>
      </c>
      <c r="B66" s="26" t="n">
        <v>20160714</v>
      </c>
      <c r="C66" s="25" t="n">
        <v>115243</v>
      </c>
      <c r="D66" s="22" t="n">
        <v>1</v>
      </c>
      <c r="E66" s="27" t="n">
        <v>-100.6</v>
      </c>
      <c r="F66" s="27" t="n">
        <v>37.78</v>
      </c>
      <c r="G66" s="27" t="n">
        <v>1636.98</v>
      </c>
      <c r="H66" s="27" t="n">
        <v>14.5</v>
      </c>
      <c r="I66" s="27" t="n">
        <v>0</v>
      </c>
      <c r="J66" s="27" t="n">
        <v>0.5</v>
      </c>
      <c r="K66" s="27" t="n">
        <v>0.45</v>
      </c>
      <c r="L66" s="26" t="n">
        <v>853</v>
      </c>
      <c r="M66" s="26" t="n">
        <v>1</v>
      </c>
      <c r="N66" s="26"/>
      <c r="O66" s="26" t="s">
        <v>153</v>
      </c>
      <c r="P66" s="26" t="s">
        <v>89</v>
      </c>
      <c r="Q66" s="26" t="s">
        <v>65</v>
      </c>
      <c r="R66" s="26" t="s">
        <v>80</v>
      </c>
      <c r="S66" s="26"/>
      <c r="T66" s="26" t="s">
        <v>55</v>
      </c>
      <c r="U66" s="26" t="n">
        <v>74</v>
      </c>
      <c r="V66" s="26"/>
      <c r="W66" s="26"/>
      <c r="X66" s="26" t="n">
        <v>2</v>
      </c>
      <c r="Y66" s="26" t="n">
        <v>43</v>
      </c>
      <c r="Z66" s="26" t="n">
        <v>51</v>
      </c>
      <c r="AA66" s="26" t="n">
        <v>51</v>
      </c>
      <c r="AB66" s="26"/>
      <c r="AC66" s="26" t="s">
        <v>55</v>
      </c>
      <c r="AD66" s="26" t="s">
        <v>55</v>
      </c>
      <c r="AE66" s="26" t="s">
        <v>55</v>
      </c>
      <c r="AF66" s="26" t="s">
        <v>55</v>
      </c>
      <c r="AG66" s="26" t="s">
        <v>55</v>
      </c>
      <c r="AH66" s="26" t="s">
        <v>55</v>
      </c>
      <c r="AI66" s="26" t="n">
        <v>108</v>
      </c>
      <c r="AJ66" s="26" t="n">
        <v>86</v>
      </c>
      <c r="AK66" s="60"/>
      <c r="AL66" s="61" t="n">
        <v>-1</v>
      </c>
      <c r="AM66" s="61" t="n">
        <v>0.5</v>
      </c>
      <c r="AN66" s="61" t="n">
        <v>0</v>
      </c>
      <c r="AO66" s="61" t="n">
        <v>-1</v>
      </c>
      <c r="AP66" s="61" t="n">
        <v>1</v>
      </c>
      <c r="AQ66" s="61" t="n">
        <v>0</v>
      </c>
      <c r="AR66" s="61" t="n">
        <v>0</v>
      </c>
      <c r="AS66" s="61" t="n">
        <v>-1</v>
      </c>
      <c r="AT66" s="61" t="n">
        <v>0.5</v>
      </c>
      <c r="AU66" s="61" t="n">
        <v>0.5</v>
      </c>
      <c r="AV66" s="21" t="n">
        <f aca="false">SUM(AL66:AU66)</f>
        <v>-0.5</v>
      </c>
      <c r="AW66" s="24" t="s">
        <v>232</v>
      </c>
    </row>
    <row r="67" customFormat="false" ht="12.75" hidden="false" customHeight="true" outlineLevel="0" collapsed="false">
      <c r="A67" s="25" t="n">
        <v>13523</v>
      </c>
      <c r="B67" s="26" t="n">
        <v>20160715</v>
      </c>
      <c r="C67" s="25" t="n">
        <v>203613</v>
      </c>
      <c r="D67" s="22" t="n">
        <v>1</v>
      </c>
      <c r="E67" s="27" t="n">
        <v>-101.9</v>
      </c>
      <c r="F67" s="27" t="n">
        <v>38.68</v>
      </c>
      <c r="G67" s="27" t="n">
        <v>2196.03</v>
      </c>
      <c r="H67" s="27" t="n">
        <v>14.88</v>
      </c>
      <c r="I67" s="27" t="n">
        <v>0.62</v>
      </c>
      <c r="J67" s="27" t="n">
        <v>0.8</v>
      </c>
      <c r="K67" s="27" t="n">
        <v>0.45</v>
      </c>
      <c r="L67" s="26" t="n">
        <v>1147</v>
      </c>
      <c r="M67" s="26" t="n">
        <v>1</v>
      </c>
      <c r="N67" s="26"/>
      <c r="O67" s="26" t="s">
        <v>139</v>
      </c>
      <c r="P67" s="26" t="s">
        <v>87</v>
      </c>
      <c r="Q67" s="26" t="s">
        <v>65</v>
      </c>
      <c r="R67" s="26" t="s">
        <v>80</v>
      </c>
      <c r="S67" s="26"/>
      <c r="T67" s="26" t="s">
        <v>55</v>
      </c>
      <c r="U67" s="26" t="n">
        <v>80</v>
      </c>
      <c r="V67" s="26"/>
      <c r="W67" s="26"/>
      <c r="X67" s="26" t="n">
        <v>1</v>
      </c>
      <c r="Y67" s="26" t="n">
        <v>61</v>
      </c>
      <c r="Z67" s="26" t="n">
        <v>78</v>
      </c>
      <c r="AA67" s="26" t="n">
        <v>78</v>
      </c>
      <c r="AB67" s="26"/>
      <c r="AC67" s="26"/>
      <c r="AD67" s="26"/>
      <c r="AE67" s="26"/>
      <c r="AF67" s="26"/>
      <c r="AG67" s="26"/>
      <c r="AH67" s="26"/>
      <c r="AI67" s="26" t="n">
        <v>76</v>
      </c>
      <c r="AJ67" s="26" t="n">
        <v>38</v>
      </c>
      <c r="AK67" s="60" t="s">
        <v>55</v>
      </c>
      <c r="AL67" s="61" t="n">
        <v>0.5</v>
      </c>
      <c r="AM67" s="61" t="n">
        <v>-1</v>
      </c>
      <c r="AN67" s="61" t="n">
        <v>0</v>
      </c>
      <c r="AO67" s="61" t="n">
        <v>-5</v>
      </c>
      <c r="AP67" s="61" t="n">
        <v>1</v>
      </c>
      <c r="AQ67" s="61" t="n">
        <v>0.5</v>
      </c>
      <c r="AR67" s="61" t="n">
        <v>0</v>
      </c>
      <c r="AS67" s="61" t="n">
        <v>-1</v>
      </c>
      <c r="AT67" s="61" t="n">
        <v>-1</v>
      </c>
      <c r="AU67" s="61" t="n">
        <v>-0.5</v>
      </c>
      <c r="AV67" s="21" t="n">
        <f aca="false">SUM(AL67:AU67)</f>
        <v>-6.5</v>
      </c>
      <c r="AW67" s="24" t="s">
        <v>233</v>
      </c>
    </row>
    <row r="68" customFormat="false" ht="12.75" hidden="false" customHeight="true" outlineLevel="0" collapsed="false">
      <c r="A68" s="25" t="n">
        <v>13538</v>
      </c>
      <c r="B68" s="26" t="n">
        <v>20160716</v>
      </c>
      <c r="C68" s="25" t="n">
        <v>194121</v>
      </c>
      <c r="D68" s="22" t="n">
        <v>1</v>
      </c>
      <c r="E68" s="27" t="n">
        <v>-99.25</v>
      </c>
      <c r="F68" s="27" t="n">
        <v>45.38</v>
      </c>
      <c r="G68" s="27" t="n">
        <v>1563.39</v>
      </c>
      <c r="H68" s="27" t="n">
        <v>10.25</v>
      </c>
      <c r="I68" s="27" t="n">
        <v>0</v>
      </c>
      <c r="J68" s="27" t="n">
        <v>0.9</v>
      </c>
      <c r="K68" s="27" t="n">
        <v>0.35</v>
      </c>
      <c r="L68" s="26" t="n">
        <v>523</v>
      </c>
      <c r="M68" s="26" t="n">
        <v>1</v>
      </c>
      <c r="N68" s="26"/>
      <c r="O68" s="26" t="s">
        <v>145</v>
      </c>
      <c r="P68" s="26" t="s">
        <v>72</v>
      </c>
      <c r="Q68" s="26" t="s">
        <v>65</v>
      </c>
      <c r="R68" s="26" t="s">
        <v>80</v>
      </c>
      <c r="S68" s="26"/>
      <c r="T68" s="26" t="s">
        <v>55</v>
      </c>
      <c r="U68" s="26" t="n">
        <v>117</v>
      </c>
      <c r="V68" s="26"/>
      <c r="W68" s="26"/>
      <c r="X68" s="26" t="n">
        <v>1</v>
      </c>
      <c r="Y68" s="26" t="n">
        <v>43</v>
      </c>
      <c r="Z68" s="26" t="n">
        <v>60</v>
      </c>
      <c r="AA68" s="26" t="n">
        <v>60</v>
      </c>
      <c r="AB68" s="26"/>
      <c r="AC68" s="26"/>
      <c r="AD68" s="26"/>
      <c r="AE68" s="26"/>
      <c r="AF68" s="26"/>
      <c r="AG68" s="26"/>
      <c r="AH68" s="26"/>
      <c r="AI68" s="26" t="n">
        <v>92</v>
      </c>
      <c r="AJ68" s="26" t="n">
        <v>32</v>
      </c>
      <c r="AK68" s="60" t="s">
        <v>55</v>
      </c>
      <c r="AL68" s="61" t="n">
        <v>0.5</v>
      </c>
      <c r="AM68" s="61" t="n">
        <v>0.5</v>
      </c>
      <c r="AN68" s="61" t="n">
        <v>0</v>
      </c>
      <c r="AO68" s="61" t="n">
        <v>0.5</v>
      </c>
      <c r="AP68" s="61" t="n">
        <v>1</v>
      </c>
      <c r="AQ68" s="61" t="n">
        <v>0.5</v>
      </c>
      <c r="AR68" s="61" t="n">
        <v>0</v>
      </c>
      <c r="AS68" s="61" t="n">
        <v>-1</v>
      </c>
      <c r="AT68" s="61" t="n">
        <v>0.5</v>
      </c>
      <c r="AU68" s="61" t="n">
        <v>-1</v>
      </c>
      <c r="AV68" s="21" t="n">
        <f aca="false">SUM(AL68:AU68)</f>
        <v>1.5</v>
      </c>
      <c r="AW68" s="24" t="s">
        <v>234</v>
      </c>
    </row>
    <row r="69" customFormat="false" ht="12.75" hidden="false" customHeight="true" outlineLevel="0" collapsed="false">
      <c r="A69" s="25" t="n">
        <v>13584</v>
      </c>
      <c r="B69" s="29" t="n">
        <v>20160719</v>
      </c>
      <c r="C69" s="25" t="n">
        <v>184757</v>
      </c>
      <c r="D69" s="22" t="n">
        <v>1</v>
      </c>
      <c r="E69" s="27" t="n">
        <v>-93.35</v>
      </c>
      <c r="F69" s="27" t="n">
        <v>41.17</v>
      </c>
      <c r="G69" s="27" t="n">
        <v>6188.92</v>
      </c>
      <c r="H69" s="27" t="n">
        <v>13.88</v>
      </c>
      <c r="I69" s="27" t="n">
        <v>0</v>
      </c>
      <c r="J69" s="27" t="n">
        <v>1.7</v>
      </c>
      <c r="K69" s="27" t="n">
        <v>0.75</v>
      </c>
      <c r="L69" s="26" t="n">
        <v>283</v>
      </c>
      <c r="M69" s="26" t="n">
        <v>1</v>
      </c>
      <c r="N69" s="26" t="s">
        <v>55</v>
      </c>
      <c r="O69" s="26" t="s">
        <v>149</v>
      </c>
      <c r="P69" s="26" t="s">
        <v>72</v>
      </c>
      <c r="Q69" s="26" t="s">
        <v>59</v>
      </c>
      <c r="R69" s="26" t="s">
        <v>150</v>
      </c>
      <c r="S69" s="26"/>
      <c r="T69" s="35" t="s">
        <v>55</v>
      </c>
      <c r="U69" s="26" t="n">
        <v>164</v>
      </c>
      <c r="V69" s="26"/>
      <c r="W69" s="26"/>
      <c r="X69" s="26" t="n">
        <v>5</v>
      </c>
      <c r="Y69" s="26" t="n">
        <v>117</v>
      </c>
      <c r="Z69" s="26" t="n">
        <v>136</v>
      </c>
      <c r="AA69" s="26" t="n">
        <v>189</v>
      </c>
      <c r="AB69" s="26"/>
      <c r="AC69" s="26" t="s">
        <v>55</v>
      </c>
      <c r="AD69" s="26" t="s">
        <v>55</v>
      </c>
      <c r="AE69" s="26" t="s">
        <v>55</v>
      </c>
      <c r="AF69" s="26"/>
      <c r="AG69" s="26" t="s">
        <v>55</v>
      </c>
      <c r="AH69" s="26" t="s">
        <v>55</v>
      </c>
      <c r="AI69" s="26" t="n">
        <v>276</v>
      </c>
      <c r="AJ69" s="26" t="n">
        <v>64</v>
      </c>
      <c r="AK69" s="60"/>
      <c r="AL69" s="61" t="n">
        <v>1</v>
      </c>
      <c r="AM69" s="61" t="n">
        <v>0.5</v>
      </c>
      <c r="AN69" s="61" t="n">
        <v>0</v>
      </c>
      <c r="AO69" s="61" t="n">
        <v>1</v>
      </c>
      <c r="AP69" s="61" t="n">
        <v>1</v>
      </c>
      <c r="AQ69" s="61" t="n">
        <v>0.5</v>
      </c>
      <c r="AR69" s="61" t="n">
        <v>0</v>
      </c>
      <c r="AS69" s="61" t="n">
        <v>1</v>
      </c>
      <c r="AT69" s="61" t="n">
        <v>1</v>
      </c>
      <c r="AU69" s="61" t="n">
        <v>1</v>
      </c>
      <c r="AV69" s="21" t="n">
        <f aca="false">SUM(AL69:AU69)</f>
        <v>7</v>
      </c>
      <c r="AW69" s="24" t="s">
        <v>235</v>
      </c>
    </row>
    <row r="70" customFormat="false" ht="12.75" hidden="false" customHeight="true" outlineLevel="0" collapsed="false">
      <c r="A70" s="25" t="n">
        <v>13717</v>
      </c>
      <c r="B70" s="26" t="n">
        <v>20160728</v>
      </c>
      <c r="C70" s="25" t="n">
        <v>73658</v>
      </c>
      <c r="D70" s="22" t="n">
        <v>1</v>
      </c>
      <c r="E70" s="27" t="n">
        <v>-99.72</v>
      </c>
      <c r="F70" s="27" t="n">
        <v>38.78</v>
      </c>
      <c r="G70" s="27" t="n">
        <v>2506.23</v>
      </c>
      <c r="H70" s="27" t="n">
        <v>10.75</v>
      </c>
      <c r="I70" s="27" t="n">
        <v>0</v>
      </c>
      <c r="J70" s="27" t="n">
        <v>0.95</v>
      </c>
      <c r="K70" s="27" t="n">
        <v>0.95</v>
      </c>
      <c r="L70" s="26" t="n">
        <v>663</v>
      </c>
      <c r="M70" s="26" t="n">
        <v>1</v>
      </c>
      <c r="N70" s="26"/>
      <c r="O70" s="26" t="s">
        <v>153</v>
      </c>
      <c r="P70" s="26" t="s">
        <v>76</v>
      </c>
      <c r="Q70" s="26" t="s">
        <v>65</v>
      </c>
      <c r="R70" s="26" t="s">
        <v>80</v>
      </c>
      <c r="S70" s="26"/>
      <c r="T70" s="35" t="s">
        <v>55</v>
      </c>
      <c r="U70" s="26" t="n">
        <v>183</v>
      </c>
      <c r="V70" s="26"/>
      <c r="W70" s="26" t="s">
        <v>55</v>
      </c>
      <c r="X70" s="26" t="n">
        <v>0</v>
      </c>
      <c r="Y70" s="26" t="n">
        <v>19</v>
      </c>
      <c r="Z70" s="26" t="n">
        <v>59</v>
      </c>
      <c r="AA70" s="26" t="n">
        <v>59</v>
      </c>
      <c r="AB70" s="26"/>
      <c r="AC70" s="26" t="s">
        <v>55</v>
      </c>
      <c r="AD70" s="26"/>
      <c r="AE70" s="26" t="s">
        <v>55</v>
      </c>
      <c r="AF70" s="26" t="s">
        <v>55</v>
      </c>
      <c r="AG70" s="26" t="s">
        <v>55</v>
      </c>
      <c r="AH70" s="26"/>
      <c r="AI70" s="26" t="n">
        <v>66</v>
      </c>
      <c r="AJ70" s="26" t="n">
        <v>62</v>
      </c>
      <c r="AK70" s="60" t="s">
        <v>55</v>
      </c>
      <c r="AL70" s="61" t="n">
        <v>-1</v>
      </c>
      <c r="AM70" s="61" t="n">
        <v>1</v>
      </c>
      <c r="AN70" s="61" t="n">
        <v>0</v>
      </c>
      <c r="AO70" s="61" t="n">
        <v>1</v>
      </c>
      <c r="AP70" s="61" t="n">
        <v>0.5</v>
      </c>
      <c r="AQ70" s="61" t="n">
        <v>-0.5</v>
      </c>
      <c r="AR70" s="61" t="n">
        <v>0</v>
      </c>
      <c r="AS70" s="61" t="n">
        <v>0</v>
      </c>
      <c r="AT70" s="61" t="n">
        <v>0</v>
      </c>
      <c r="AU70" s="61" t="n">
        <v>0</v>
      </c>
      <c r="AV70" s="21" t="n">
        <f aca="false">SUM(AL70:AU70)</f>
        <v>1</v>
      </c>
      <c r="AW70" s="24" t="s">
        <v>236</v>
      </c>
    </row>
    <row r="71" customFormat="false" ht="12.75" hidden="false" customHeight="true" outlineLevel="0" collapsed="false">
      <c r="A71" s="25" t="n">
        <v>13779</v>
      </c>
      <c r="B71" s="26" t="n">
        <v>20160801</v>
      </c>
      <c r="C71" s="25" t="n">
        <v>72050</v>
      </c>
      <c r="D71" s="22" t="n">
        <v>1</v>
      </c>
      <c r="E71" s="27" t="n">
        <v>-104.9</v>
      </c>
      <c r="F71" s="27" t="n">
        <v>46.12</v>
      </c>
      <c r="G71" s="27" t="n">
        <v>3727.75</v>
      </c>
      <c r="H71" s="27" t="n">
        <v>12.5</v>
      </c>
      <c r="I71" s="27" t="n">
        <v>0.5</v>
      </c>
      <c r="J71" s="27" t="n">
        <v>0.9</v>
      </c>
      <c r="K71" s="27" t="n">
        <v>1.05</v>
      </c>
      <c r="L71" s="26" t="n">
        <v>957</v>
      </c>
      <c r="M71" s="26" t="n">
        <v>1</v>
      </c>
      <c r="N71" s="26"/>
      <c r="O71" s="26" t="s">
        <v>216</v>
      </c>
      <c r="P71" s="26" t="s">
        <v>76</v>
      </c>
      <c r="Q71" s="26" t="s">
        <v>65</v>
      </c>
      <c r="R71" s="26" t="s">
        <v>80</v>
      </c>
      <c r="S71" s="26"/>
      <c r="T71" s="35" t="s">
        <v>55</v>
      </c>
      <c r="U71" s="26" t="n">
        <v>120</v>
      </c>
      <c r="V71" s="26"/>
      <c r="W71" s="26"/>
      <c r="X71" s="26" t="n">
        <v>3</v>
      </c>
      <c r="Y71" s="26" t="n">
        <v>61</v>
      </c>
      <c r="Z71" s="26" t="n">
        <v>93</v>
      </c>
      <c r="AA71" s="26" t="n">
        <v>93</v>
      </c>
      <c r="AB71" s="26"/>
      <c r="AC71" s="26" t="s">
        <v>55</v>
      </c>
      <c r="AD71" s="26" t="s">
        <v>55</v>
      </c>
      <c r="AE71" s="26" t="s">
        <v>55</v>
      </c>
      <c r="AF71" s="26" t="s">
        <v>55</v>
      </c>
      <c r="AG71" s="26" t="s">
        <v>55</v>
      </c>
      <c r="AH71" s="26"/>
      <c r="AI71" s="26" t="n">
        <v>99</v>
      </c>
      <c r="AJ71" s="26" t="n">
        <v>35</v>
      </c>
      <c r="AK71" s="60" t="s">
        <v>55</v>
      </c>
      <c r="AL71" s="61" t="n">
        <v>-0.5</v>
      </c>
      <c r="AM71" s="61" t="n">
        <v>1</v>
      </c>
      <c r="AN71" s="61" t="n">
        <v>0</v>
      </c>
      <c r="AO71" s="61" t="n">
        <v>1</v>
      </c>
      <c r="AP71" s="61" t="n">
        <v>1</v>
      </c>
      <c r="AQ71" s="61" t="n">
        <v>0.5</v>
      </c>
      <c r="AR71" s="61" t="n">
        <v>0</v>
      </c>
      <c r="AS71" s="61" t="n">
        <v>-1</v>
      </c>
      <c r="AT71" s="61" t="n">
        <v>0.5</v>
      </c>
      <c r="AU71" s="61" t="n">
        <v>0.5</v>
      </c>
      <c r="AV71" s="21" t="n">
        <f aca="false">SUM(AL71:AU71)</f>
        <v>3</v>
      </c>
      <c r="AW71" s="24" t="s">
        <v>237</v>
      </c>
    </row>
    <row r="72" customFormat="false" ht="12.75" hidden="false" customHeight="true" outlineLevel="0" collapsed="false">
      <c r="A72" s="25" t="n">
        <v>13779</v>
      </c>
      <c r="B72" s="29" t="n">
        <v>20160801</v>
      </c>
      <c r="C72" s="25" t="n">
        <v>72050</v>
      </c>
      <c r="D72" s="22" t="n">
        <v>2</v>
      </c>
      <c r="E72" s="27" t="n">
        <v>-96.53</v>
      </c>
      <c r="F72" s="27" t="n">
        <v>51.72</v>
      </c>
      <c r="G72" s="27" t="n">
        <v>4212.4</v>
      </c>
      <c r="H72" s="27" t="n">
        <v>11</v>
      </c>
      <c r="I72" s="27" t="n">
        <v>0</v>
      </c>
      <c r="J72" s="27" t="n">
        <v>0.75</v>
      </c>
      <c r="K72" s="27" t="n">
        <v>1.45</v>
      </c>
      <c r="L72" s="26" t="n">
        <v>240</v>
      </c>
      <c r="M72" s="26" t="n">
        <v>1</v>
      </c>
      <c r="N72" s="35" t="s">
        <v>55</v>
      </c>
      <c r="O72" s="26" t="s">
        <v>196</v>
      </c>
      <c r="P72" s="26" t="s">
        <v>76</v>
      </c>
      <c r="Q72" s="26" t="s">
        <v>59</v>
      </c>
      <c r="R72" s="26" t="s">
        <v>150</v>
      </c>
      <c r="S72" s="26"/>
      <c r="T72" s="35" t="s">
        <v>55</v>
      </c>
      <c r="U72" s="26" t="n">
        <v>176</v>
      </c>
      <c r="V72" s="26" t="s">
        <v>55</v>
      </c>
      <c r="W72" s="26"/>
      <c r="X72" s="26" t="n">
        <v>3</v>
      </c>
      <c r="Y72" s="26" t="n">
        <v>62</v>
      </c>
      <c r="Z72" s="26" t="n">
        <v>91</v>
      </c>
      <c r="AA72" s="26" t="n">
        <v>160</v>
      </c>
      <c r="AB72" s="26"/>
      <c r="AC72" s="26" t="s">
        <v>55</v>
      </c>
      <c r="AD72" s="26" t="s">
        <v>55</v>
      </c>
      <c r="AE72" s="26" t="s">
        <v>55</v>
      </c>
      <c r="AF72" s="26" t="s">
        <v>55</v>
      </c>
      <c r="AG72" s="26" t="s">
        <v>55</v>
      </c>
      <c r="AH72" s="26" t="s">
        <v>55</v>
      </c>
      <c r="AI72" s="26" t="n">
        <v>201</v>
      </c>
      <c r="AJ72" s="26" t="n">
        <v>179</v>
      </c>
      <c r="AK72" s="60"/>
      <c r="AL72" s="61" t="n">
        <v>1</v>
      </c>
      <c r="AM72" s="61" t="n">
        <v>0.5</v>
      </c>
      <c r="AN72" s="61" t="n">
        <v>0</v>
      </c>
      <c r="AO72" s="61" t="n">
        <v>1</v>
      </c>
      <c r="AP72" s="61" t="n">
        <v>1</v>
      </c>
      <c r="AQ72" s="61" t="n">
        <v>0.5</v>
      </c>
      <c r="AR72" s="61" t="n">
        <v>0</v>
      </c>
      <c r="AS72" s="61" t="n">
        <v>1</v>
      </c>
      <c r="AT72" s="61" t="n">
        <v>0</v>
      </c>
      <c r="AU72" s="61" t="n">
        <v>1</v>
      </c>
      <c r="AV72" s="21" t="n">
        <f aca="false">SUM(AL72:AU72)</f>
        <v>6</v>
      </c>
      <c r="AW72" s="63" t="s">
        <v>238</v>
      </c>
    </row>
    <row r="73" customFormat="false" ht="12.75" hidden="false" customHeight="true" outlineLevel="0" collapsed="false">
      <c r="A73" s="25" t="n">
        <v>13794</v>
      </c>
      <c r="B73" s="26" t="n">
        <v>20160802</v>
      </c>
      <c r="C73" s="25" t="n">
        <v>62259</v>
      </c>
      <c r="D73" s="22" t="n">
        <v>1</v>
      </c>
      <c r="E73" s="27" t="n">
        <v>-95.2</v>
      </c>
      <c r="F73" s="27" t="n">
        <v>48.15</v>
      </c>
      <c r="G73" s="27" t="n">
        <v>4557.71</v>
      </c>
      <c r="H73" s="27" t="n">
        <v>11.12</v>
      </c>
      <c r="I73" s="27" t="n">
        <v>0</v>
      </c>
      <c r="J73" s="27" t="n">
        <v>1.7</v>
      </c>
      <c r="K73" s="27" t="n">
        <v>0.8</v>
      </c>
      <c r="L73" s="26" t="n">
        <v>369</v>
      </c>
      <c r="M73" s="26" t="n">
        <v>1</v>
      </c>
      <c r="N73" s="35" t="s">
        <v>55</v>
      </c>
      <c r="O73" s="26" t="s">
        <v>239</v>
      </c>
      <c r="P73" s="26" t="s">
        <v>64</v>
      </c>
      <c r="Q73" s="26" t="s">
        <v>59</v>
      </c>
      <c r="R73" s="26" t="s">
        <v>150</v>
      </c>
      <c r="S73" s="26" t="s">
        <v>55</v>
      </c>
      <c r="T73" s="26"/>
      <c r="U73" s="26" t="n">
        <v>417</v>
      </c>
      <c r="V73" s="26" t="s">
        <v>55</v>
      </c>
      <c r="W73" s="26"/>
      <c r="X73" s="26" t="n">
        <v>5</v>
      </c>
      <c r="Y73" s="26" t="n">
        <v>80</v>
      </c>
      <c r="Z73" s="26" t="n">
        <v>153</v>
      </c>
      <c r="AA73" s="26" t="n">
        <v>170</v>
      </c>
      <c r="AB73" s="26"/>
      <c r="AC73" s="26" t="s">
        <v>55</v>
      </c>
      <c r="AD73" s="26" t="s">
        <v>55</v>
      </c>
      <c r="AE73" s="26" t="s">
        <v>55</v>
      </c>
      <c r="AF73" s="26"/>
      <c r="AG73" s="26" t="s">
        <v>55</v>
      </c>
      <c r="AH73" s="26" t="s">
        <v>55</v>
      </c>
      <c r="AI73" s="26" t="n">
        <v>249</v>
      </c>
      <c r="AJ73" s="26" t="n">
        <v>161</v>
      </c>
      <c r="AK73" s="60"/>
      <c r="AL73" s="61" t="n">
        <v>0.5</v>
      </c>
      <c r="AM73" s="61" t="n">
        <v>1</v>
      </c>
      <c r="AN73" s="61" t="n">
        <v>0</v>
      </c>
      <c r="AO73" s="61" t="n">
        <v>1</v>
      </c>
      <c r="AP73" s="61" t="n">
        <v>1</v>
      </c>
      <c r="AQ73" s="61" t="n">
        <v>0.5</v>
      </c>
      <c r="AR73" s="61" t="n">
        <v>0</v>
      </c>
      <c r="AS73" s="61" t="n">
        <v>1</v>
      </c>
      <c r="AT73" s="61" t="n">
        <v>0.5</v>
      </c>
      <c r="AU73" s="61" t="n">
        <v>1</v>
      </c>
      <c r="AV73" s="21" t="n">
        <f aca="false">SUM(AL73:AU73)</f>
        <v>6.5</v>
      </c>
      <c r="AW73" s="63" t="s">
        <v>240</v>
      </c>
    </row>
    <row r="74" customFormat="false" ht="12.75" hidden="false" customHeight="true" outlineLevel="0" collapsed="false">
      <c r="A74" s="25" t="n">
        <v>13855</v>
      </c>
      <c r="B74" s="26" t="n">
        <v>20160806</v>
      </c>
      <c r="C74" s="25" t="n">
        <v>43317</v>
      </c>
      <c r="D74" s="22" t="n">
        <v>1</v>
      </c>
      <c r="E74" s="27" t="n">
        <v>-93.2</v>
      </c>
      <c r="F74" s="27" t="n">
        <v>35.7</v>
      </c>
      <c r="G74" s="27" t="n">
        <v>1380.62</v>
      </c>
      <c r="H74" s="27" t="n">
        <v>11.5</v>
      </c>
      <c r="I74" s="27" t="n">
        <v>0.12</v>
      </c>
      <c r="J74" s="27" t="n">
        <v>0.6</v>
      </c>
      <c r="K74" s="27" t="n">
        <v>0.4</v>
      </c>
      <c r="L74" s="26" t="n">
        <v>450</v>
      </c>
      <c r="M74" s="26" t="n">
        <v>1</v>
      </c>
      <c r="N74" s="26"/>
      <c r="O74" s="26" t="s">
        <v>228</v>
      </c>
      <c r="P74" s="26" t="s">
        <v>64</v>
      </c>
      <c r="Q74" s="26" t="s">
        <v>59</v>
      </c>
      <c r="R74" s="26" t="s">
        <v>150</v>
      </c>
      <c r="S74" s="26"/>
      <c r="T74" s="35" t="s">
        <v>55</v>
      </c>
      <c r="U74" s="26" t="n">
        <v>84</v>
      </c>
      <c r="V74" s="26"/>
      <c r="W74" s="26"/>
      <c r="X74" s="26" t="n">
        <v>1</v>
      </c>
      <c r="Y74" s="26" t="n">
        <v>25</v>
      </c>
      <c r="Z74" s="26" t="n">
        <v>57</v>
      </c>
      <c r="AA74" s="26" t="n">
        <v>57</v>
      </c>
      <c r="AB74" s="26"/>
      <c r="AC74" s="26" t="s">
        <v>55</v>
      </c>
      <c r="AD74" s="26" t="s">
        <v>55</v>
      </c>
      <c r="AE74" s="26" t="s">
        <v>55</v>
      </c>
      <c r="AF74" s="26"/>
      <c r="AG74" s="26" t="s">
        <v>55</v>
      </c>
      <c r="AH74" s="26" t="s">
        <v>55</v>
      </c>
      <c r="AI74" s="26" t="n">
        <v>166</v>
      </c>
      <c r="AJ74" s="26" t="n">
        <v>147</v>
      </c>
      <c r="AK74" s="60"/>
      <c r="AL74" s="61" t="n">
        <v>-1</v>
      </c>
      <c r="AM74" s="61" t="n">
        <v>1</v>
      </c>
      <c r="AN74" s="61" t="n">
        <v>0</v>
      </c>
      <c r="AO74" s="61" t="n">
        <v>-1</v>
      </c>
      <c r="AP74" s="61" t="n">
        <v>1</v>
      </c>
      <c r="AQ74" s="61" t="n">
        <v>0.5</v>
      </c>
      <c r="AR74" s="61" t="n">
        <v>0</v>
      </c>
      <c r="AS74" s="61" t="n">
        <v>1</v>
      </c>
      <c r="AT74" s="61" t="n">
        <v>1</v>
      </c>
      <c r="AU74" s="61" t="n">
        <v>1</v>
      </c>
      <c r="AV74" s="21" t="n">
        <f aca="false">SUM(AL74:AU74)</f>
        <v>3.5</v>
      </c>
      <c r="AW74" s="24" t="s">
        <v>241</v>
      </c>
    </row>
    <row r="75" customFormat="false" ht="12.75" hidden="false" customHeight="true" outlineLevel="0" collapsed="false">
      <c r="A75" s="25" t="n">
        <v>13886</v>
      </c>
      <c r="B75" s="26" t="n">
        <v>20160808</v>
      </c>
      <c r="C75" s="25" t="n">
        <v>42241</v>
      </c>
      <c r="D75" s="22" t="n">
        <v>1</v>
      </c>
      <c r="E75" s="27" t="n">
        <v>-98.25</v>
      </c>
      <c r="F75" s="27" t="n">
        <v>37.17</v>
      </c>
      <c r="G75" s="27" t="n">
        <v>5467.75</v>
      </c>
      <c r="H75" s="27" t="n">
        <v>14.5</v>
      </c>
      <c r="I75" s="27" t="n">
        <v>0</v>
      </c>
      <c r="J75" s="27" t="n">
        <v>1.3</v>
      </c>
      <c r="K75" s="27" t="n">
        <v>1.25</v>
      </c>
      <c r="L75" s="26" t="n">
        <v>418</v>
      </c>
      <c r="M75" s="26" t="n">
        <v>1</v>
      </c>
      <c r="N75" s="26"/>
      <c r="O75" s="26" t="s">
        <v>207</v>
      </c>
      <c r="P75" s="26" t="s">
        <v>64</v>
      </c>
      <c r="Q75" s="26" t="s">
        <v>65</v>
      </c>
      <c r="R75" s="26" t="s">
        <v>150</v>
      </c>
      <c r="S75" s="26"/>
      <c r="T75" s="35" t="s">
        <v>55</v>
      </c>
      <c r="U75" s="26" t="n">
        <v>148</v>
      </c>
      <c r="V75" s="26"/>
      <c r="W75" s="26"/>
      <c r="X75" s="26" t="n">
        <v>7</v>
      </c>
      <c r="Y75" s="26" t="n">
        <v>75</v>
      </c>
      <c r="Z75" s="26" t="n">
        <v>98</v>
      </c>
      <c r="AA75" s="26" t="n">
        <v>98</v>
      </c>
      <c r="AB75" s="26"/>
      <c r="AC75" s="26" t="s">
        <v>55</v>
      </c>
      <c r="AD75" s="26" t="s">
        <v>55</v>
      </c>
      <c r="AE75" s="26" t="s">
        <v>55</v>
      </c>
      <c r="AF75" s="26"/>
      <c r="AG75" s="26" t="s">
        <v>55</v>
      </c>
      <c r="AH75" s="26" t="s">
        <v>55</v>
      </c>
      <c r="AI75" s="26" t="n">
        <v>160</v>
      </c>
      <c r="AJ75" s="26" t="n">
        <v>130</v>
      </c>
      <c r="AK75" s="60"/>
      <c r="AL75" s="61" t="n">
        <v>-0.5</v>
      </c>
      <c r="AM75" s="61" t="n">
        <v>0.5</v>
      </c>
      <c r="AN75" s="61" t="n">
        <v>0</v>
      </c>
      <c r="AO75" s="61" t="n">
        <v>1</v>
      </c>
      <c r="AP75" s="61" t="n">
        <v>1</v>
      </c>
      <c r="AQ75" s="61" t="n">
        <v>0.5</v>
      </c>
      <c r="AR75" s="61" t="n">
        <v>0</v>
      </c>
      <c r="AS75" s="61" t="n">
        <v>1</v>
      </c>
      <c r="AT75" s="61" t="n">
        <v>1</v>
      </c>
      <c r="AU75" s="61" t="n">
        <v>1</v>
      </c>
      <c r="AV75" s="21" t="n">
        <f aca="false">SUM(AL75:AU75)</f>
        <v>5.5</v>
      </c>
      <c r="AW75" s="24" t="s">
        <v>242</v>
      </c>
    </row>
    <row r="76" customFormat="false" ht="12.75" hidden="false" customHeight="true" outlineLevel="0" collapsed="false">
      <c r="A76" s="25" t="n">
        <v>13922</v>
      </c>
      <c r="B76" s="26" t="n">
        <v>20160810</v>
      </c>
      <c r="C76" s="25" t="n">
        <v>121559</v>
      </c>
      <c r="D76" s="22" t="n">
        <v>1</v>
      </c>
      <c r="E76" s="27" t="n">
        <v>-94.47</v>
      </c>
      <c r="F76" s="27" t="n">
        <v>45.03</v>
      </c>
      <c r="G76" s="27" t="n">
        <v>1573.03</v>
      </c>
      <c r="H76" s="27" t="n">
        <v>10.12</v>
      </c>
      <c r="I76" s="27" t="n">
        <v>0</v>
      </c>
      <c r="J76" s="27" t="n">
        <v>0.55</v>
      </c>
      <c r="K76" s="27" t="n">
        <v>0.65</v>
      </c>
      <c r="L76" s="26" t="n">
        <v>348</v>
      </c>
      <c r="M76" s="26" t="n">
        <v>1</v>
      </c>
      <c r="N76" s="26"/>
      <c r="O76" s="26" t="s">
        <v>191</v>
      </c>
      <c r="P76" s="26" t="s">
        <v>89</v>
      </c>
      <c r="Q76" s="26" t="s">
        <v>59</v>
      </c>
      <c r="R76" s="26" t="s">
        <v>150</v>
      </c>
      <c r="S76" s="26"/>
      <c r="T76" s="35" t="s">
        <v>55</v>
      </c>
      <c r="U76" s="26" t="n">
        <v>129</v>
      </c>
      <c r="V76" s="26"/>
      <c r="W76" s="26" t="s">
        <v>55</v>
      </c>
      <c r="X76" s="26" t="n">
        <v>3</v>
      </c>
      <c r="Y76" s="26" t="n">
        <v>45</v>
      </c>
      <c r="Z76" s="26" t="n">
        <v>84</v>
      </c>
      <c r="AA76" s="26" t="n">
        <v>84</v>
      </c>
      <c r="AB76" s="26"/>
      <c r="AC76" s="26" t="s">
        <v>55</v>
      </c>
      <c r="AD76" s="26" t="s">
        <v>55</v>
      </c>
      <c r="AE76" s="26" t="s">
        <v>55</v>
      </c>
      <c r="AF76" s="26"/>
      <c r="AG76" s="26" t="s">
        <v>55</v>
      </c>
      <c r="AH76" s="26"/>
      <c r="AI76" s="26" t="n">
        <v>65</v>
      </c>
      <c r="AJ76" s="26" t="n">
        <v>60</v>
      </c>
      <c r="AK76" s="60" t="s">
        <v>55</v>
      </c>
      <c r="AL76" s="61" t="n">
        <v>1</v>
      </c>
      <c r="AM76" s="61" t="n">
        <v>1</v>
      </c>
      <c r="AN76" s="61" t="n">
        <v>0</v>
      </c>
      <c r="AO76" s="61" t="n">
        <v>0.5</v>
      </c>
      <c r="AP76" s="61" t="n">
        <v>1</v>
      </c>
      <c r="AQ76" s="61" t="n">
        <v>0.5</v>
      </c>
      <c r="AR76" s="61" t="n">
        <v>0</v>
      </c>
      <c r="AS76" s="61" t="n">
        <v>-1</v>
      </c>
      <c r="AT76" s="61" t="n">
        <v>0.5</v>
      </c>
      <c r="AU76" s="61" t="n">
        <v>0.5</v>
      </c>
      <c r="AV76" s="21" t="n">
        <f aca="false">SUM(AL76:AU76)</f>
        <v>4</v>
      </c>
      <c r="AW76" s="24" t="s">
        <v>243</v>
      </c>
    </row>
    <row r="77" customFormat="false" ht="12.75" hidden="false" customHeight="true" outlineLevel="0" collapsed="false">
      <c r="A77" s="25" t="n">
        <v>14045</v>
      </c>
      <c r="B77" s="29" t="n">
        <v>20160818</v>
      </c>
      <c r="C77" s="25" t="n">
        <v>100358</v>
      </c>
      <c r="D77" s="22" t="n">
        <v>1</v>
      </c>
      <c r="E77" s="27" t="n">
        <v>-97.75</v>
      </c>
      <c r="F77" s="27" t="n">
        <v>45.28</v>
      </c>
      <c r="G77" s="27" t="n">
        <v>2610.25</v>
      </c>
      <c r="H77" s="27" t="n">
        <v>10.88</v>
      </c>
      <c r="I77" s="27" t="n">
        <v>0.12</v>
      </c>
      <c r="J77" s="27" t="n">
        <v>0.7</v>
      </c>
      <c r="K77" s="27" t="n">
        <v>1.25</v>
      </c>
      <c r="L77" s="26" t="n">
        <v>537</v>
      </c>
      <c r="M77" s="26" t="n">
        <v>1</v>
      </c>
      <c r="N77" s="35" t="s">
        <v>55</v>
      </c>
      <c r="O77" s="26" t="s">
        <v>145</v>
      </c>
      <c r="P77" s="26" t="s">
        <v>89</v>
      </c>
      <c r="Q77" s="26" t="s">
        <v>59</v>
      </c>
      <c r="R77" s="26" t="s">
        <v>150</v>
      </c>
      <c r="S77" s="26"/>
      <c r="T77" s="26" t="s">
        <v>55</v>
      </c>
      <c r="U77" s="26" t="n">
        <v>125</v>
      </c>
      <c r="V77" s="26" t="s">
        <v>55</v>
      </c>
      <c r="W77" s="26"/>
      <c r="X77" s="26" t="n">
        <v>2</v>
      </c>
      <c r="Y77" s="26" t="n">
        <v>36</v>
      </c>
      <c r="Z77" s="26" t="n">
        <v>99</v>
      </c>
      <c r="AA77" s="26" t="n">
        <v>142</v>
      </c>
      <c r="AB77" s="26"/>
      <c r="AC77" s="26"/>
      <c r="AD77" s="26"/>
      <c r="AE77" s="26"/>
      <c r="AF77" s="26"/>
      <c r="AG77" s="26"/>
      <c r="AH77" s="26"/>
      <c r="AI77" s="26" t="n">
        <v>30</v>
      </c>
      <c r="AJ77" s="26" t="n">
        <v>30</v>
      </c>
      <c r="AK77" s="60" t="s">
        <v>55</v>
      </c>
      <c r="AL77" s="61" t="n">
        <v>1</v>
      </c>
      <c r="AM77" s="61" t="n">
        <v>0.5</v>
      </c>
      <c r="AN77" s="61" t="n">
        <v>0</v>
      </c>
      <c r="AO77" s="61" t="n">
        <v>-0.5</v>
      </c>
      <c r="AP77" s="61" t="n">
        <v>1</v>
      </c>
      <c r="AQ77" s="61" t="n">
        <v>0.5</v>
      </c>
      <c r="AR77" s="61" t="n">
        <v>0</v>
      </c>
      <c r="AS77" s="61" t="n">
        <v>-0.5</v>
      </c>
      <c r="AT77" s="61" t="n">
        <v>-0.5</v>
      </c>
      <c r="AU77" s="61" t="n">
        <v>-0.5</v>
      </c>
      <c r="AV77" s="21" t="n">
        <f aca="false">SUM(AL77:AU77)</f>
        <v>1</v>
      </c>
      <c r="AW77" s="63" t="s">
        <v>244</v>
      </c>
    </row>
    <row r="78" customFormat="false" ht="12.75" hidden="false" customHeight="true" outlineLevel="0" collapsed="false">
      <c r="A78" s="25" t="n">
        <v>14132</v>
      </c>
      <c r="B78" s="26" t="n">
        <v>20160823</v>
      </c>
      <c r="C78" s="25" t="n">
        <v>235154</v>
      </c>
      <c r="D78" s="22" t="n">
        <v>1</v>
      </c>
      <c r="E78" s="27" t="n">
        <v>-96.75</v>
      </c>
      <c r="F78" s="27" t="n">
        <v>42.07</v>
      </c>
      <c r="G78" s="27" t="n">
        <v>1147.2</v>
      </c>
      <c r="H78" s="27" t="n">
        <v>10.62</v>
      </c>
      <c r="I78" s="27" t="n">
        <v>0</v>
      </c>
      <c r="J78" s="27" t="n">
        <v>0.9</v>
      </c>
      <c r="K78" s="27" t="n">
        <v>0.45</v>
      </c>
      <c r="L78" s="26" t="n">
        <v>428</v>
      </c>
      <c r="M78" s="26" t="n">
        <v>1</v>
      </c>
      <c r="N78" s="35" t="s">
        <v>55</v>
      </c>
      <c r="O78" s="26" t="s">
        <v>137</v>
      </c>
      <c r="P78" s="26" t="s">
        <v>87</v>
      </c>
      <c r="Q78" s="26" t="s">
        <v>59</v>
      </c>
      <c r="R78" s="26" t="s">
        <v>80</v>
      </c>
      <c r="S78" s="26"/>
      <c r="T78" s="26" t="s">
        <v>55</v>
      </c>
      <c r="U78" s="26" t="n">
        <v>97</v>
      </c>
      <c r="V78" s="26"/>
      <c r="W78" s="26"/>
      <c r="X78" s="26" t="n">
        <v>1</v>
      </c>
      <c r="Y78" s="26" t="n">
        <v>30</v>
      </c>
      <c r="Z78" s="26" t="n">
        <v>37</v>
      </c>
      <c r="AA78" s="26" t="n">
        <v>37</v>
      </c>
      <c r="AB78" s="26"/>
      <c r="AC78" s="26"/>
      <c r="AD78" s="26"/>
      <c r="AE78" s="26"/>
      <c r="AF78" s="26"/>
      <c r="AG78" s="26"/>
      <c r="AH78" s="26"/>
      <c r="AI78" s="26" t="n">
        <v>20</v>
      </c>
      <c r="AJ78" s="26" t="n">
        <v>17</v>
      </c>
      <c r="AK78" s="60" t="s">
        <v>55</v>
      </c>
      <c r="AL78" s="61" t="n">
        <v>-0.5</v>
      </c>
      <c r="AM78" s="61" t="n">
        <v>1</v>
      </c>
      <c r="AN78" s="61" t="n">
        <v>0</v>
      </c>
      <c r="AO78" s="61" t="n">
        <v>0.5</v>
      </c>
      <c r="AP78" s="61" t="n">
        <v>0.5</v>
      </c>
      <c r="AQ78" s="61" t="n">
        <v>0.5</v>
      </c>
      <c r="AR78" s="61" t="n">
        <v>0</v>
      </c>
      <c r="AS78" s="61" t="n">
        <v>-1</v>
      </c>
      <c r="AT78" s="61" t="n">
        <v>-1</v>
      </c>
      <c r="AU78" s="61" t="n">
        <v>-0.5</v>
      </c>
      <c r="AV78" s="21" t="n">
        <f aca="false">SUM(AL78:AU78)</f>
        <v>-0.5</v>
      </c>
      <c r="AW78" s="63" t="s">
        <v>245</v>
      </c>
    </row>
    <row r="79" customFormat="false" ht="12.75" hidden="false" customHeight="true" outlineLevel="0" collapsed="false">
      <c r="A79" s="25" t="n">
        <v>18686</v>
      </c>
      <c r="B79" s="26" t="n">
        <v>20170612</v>
      </c>
      <c r="C79" s="25" t="n">
        <v>183237</v>
      </c>
      <c r="D79" s="22" t="n">
        <v>1</v>
      </c>
      <c r="E79" s="27" t="n">
        <v>-92.5</v>
      </c>
      <c r="F79" s="27" t="n">
        <v>43.9</v>
      </c>
      <c r="G79" s="27" t="n">
        <v>2472.28</v>
      </c>
      <c r="H79" s="27" t="n">
        <v>13.12</v>
      </c>
      <c r="I79" s="27" t="n">
        <v>0</v>
      </c>
      <c r="J79" s="27" t="n">
        <v>1.1</v>
      </c>
      <c r="K79" s="27" t="n">
        <v>0.5</v>
      </c>
      <c r="L79" s="26" t="n">
        <v>371</v>
      </c>
      <c r="M79" s="26" t="n">
        <v>1</v>
      </c>
      <c r="N79" s="26"/>
      <c r="O79" s="26" t="s">
        <v>191</v>
      </c>
      <c r="P79" s="26" t="s">
        <v>72</v>
      </c>
      <c r="Q79" s="26"/>
      <c r="R79" s="26" t="s">
        <v>80</v>
      </c>
      <c r="S79" s="26"/>
      <c r="T79" s="35" t="s">
        <v>55</v>
      </c>
      <c r="U79" s="26" t="n">
        <v>92</v>
      </c>
      <c r="V79" s="26"/>
      <c r="W79" s="26"/>
      <c r="X79" s="26" t="n">
        <v>1</v>
      </c>
      <c r="Y79" s="26" t="n">
        <v>42</v>
      </c>
      <c r="Z79" s="26" t="n">
        <v>72</v>
      </c>
      <c r="AA79" s="26" t="n">
        <v>72</v>
      </c>
      <c r="AB79" s="26"/>
      <c r="AC79" s="26"/>
      <c r="AD79" s="26"/>
      <c r="AE79" s="26"/>
      <c r="AF79" s="26"/>
      <c r="AG79" s="26"/>
      <c r="AH79" s="26"/>
      <c r="AI79" s="26" t="n">
        <v>54</v>
      </c>
      <c r="AJ79" s="26" t="n">
        <v>13</v>
      </c>
      <c r="AK79" s="60" t="s">
        <v>55</v>
      </c>
      <c r="AL79" s="61" t="n">
        <v>-1</v>
      </c>
      <c r="AM79" s="61" t="n">
        <v>0.5</v>
      </c>
      <c r="AN79" s="61" t="n">
        <v>0</v>
      </c>
      <c r="AO79" s="61" t="n">
        <v>1</v>
      </c>
      <c r="AP79" s="61" t="n">
        <v>0.5</v>
      </c>
      <c r="AQ79" s="61" t="n">
        <v>0.5</v>
      </c>
      <c r="AR79" s="61" t="n">
        <v>0</v>
      </c>
      <c r="AS79" s="61" t="n">
        <v>0</v>
      </c>
      <c r="AT79" s="61" t="n">
        <v>0</v>
      </c>
      <c r="AU79" s="61" t="n">
        <v>0</v>
      </c>
      <c r="AV79" s="21" t="n">
        <f aca="false">SUM(AL79:AU79)</f>
        <v>1.5</v>
      </c>
      <c r="AW79" s="24" t="s">
        <v>246</v>
      </c>
    </row>
    <row r="80" customFormat="false" ht="12.75" hidden="false" customHeight="true" outlineLevel="0" collapsed="false">
      <c r="A80" s="25" t="n">
        <v>18686</v>
      </c>
      <c r="B80" s="26" t="n">
        <v>20170612</v>
      </c>
      <c r="C80" s="25" t="n">
        <v>183237</v>
      </c>
      <c r="D80" s="22" t="n">
        <v>2</v>
      </c>
      <c r="E80" s="27" t="n">
        <v>-93.55</v>
      </c>
      <c r="F80" s="27" t="n">
        <v>44.12</v>
      </c>
      <c r="G80" s="27" t="n">
        <v>2485.11</v>
      </c>
      <c r="H80" s="27" t="n">
        <v>10.88</v>
      </c>
      <c r="I80" s="27" t="n">
        <v>0</v>
      </c>
      <c r="J80" s="27" t="n">
        <v>0.9</v>
      </c>
      <c r="K80" s="27" t="n">
        <v>0.65</v>
      </c>
      <c r="L80" s="26" t="n">
        <v>352</v>
      </c>
      <c r="M80" s="26" t="n">
        <v>1</v>
      </c>
      <c r="N80" s="26"/>
      <c r="O80" s="26" t="s">
        <v>191</v>
      </c>
      <c r="P80" s="26" t="s">
        <v>72</v>
      </c>
      <c r="Q80" s="26"/>
      <c r="R80" s="26" t="s">
        <v>80</v>
      </c>
      <c r="S80" s="26"/>
      <c r="T80" s="35" t="s">
        <v>55</v>
      </c>
      <c r="U80" s="26" t="n">
        <v>95</v>
      </c>
      <c r="V80" s="26"/>
      <c r="W80" s="26"/>
      <c r="X80" s="26" t="n">
        <v>2</v>
      </c>
      <c r="Y80" s="26" t="n">
        <v>63</v>
      </c>
      <c r="Z80" s="26" t="n">
        <v>80</v>
      </c>
      <c r="AA80" s="26" t="n">
        <v>80</v>
      </c>
      <c r="AB80" s="26"/>
      <c r="AC80" s="26"/>
      <c r="AD80" s="26"/>
      <c r="AE80" s="26"/>
      <c r="AF80" s="26"/>
      <c r="AG80" s="26"/>
      <c r="AH80" s="26" t="s">
        <v>55</v>
      </c>
      <c r="AI80" s="26" t="n">
        <v>133</v>
      </c>
      <c r="AJ80" s="26" t="n">
        <v>37</v>
      </c>
      <c r="AK80" s="60"/>
      <c r="AL80" s="61" t="n">
        <v>0</v>
      </c>
      <c r="AM80" s="61" t="n">
        <v>0</v>
      </c>
      <c r="AN80" s="61" t="n">
        <v>0</v>
      </c>
      <c r="AO80" s="61" t="n">
        <v>0.5</v>
      </c>
      <c r="AP80" s="61" t="n">
        <v>1</v>
      </c>
      <c r="AQ80" s="61" t="n">
        <v>0.5</v>
      </c>
      <c r="AR80" s="61" t="n">
        <v>0</v>
      </c>
      <c r="AS80" s="61" t="n">
        <v>0</v>
      </c>
      <c r="AT80" s="61" t="n">
        <v>0</v>
      </c>
      <c r="AU80" s="61" t="n">
        <v>0</v>
      </c>
      <c r="AV80" s="21" t="n">
        <f aca="false">SUM(AL80:AU80)</f>
        <v>2</v>
      </c>
      <c r="AW80" s="24" t="s">
        <v>247</v>
      </c>
    </row>
    <row r="81" customFormat="false" ht="12.75" hidden="false" customHeight="true" outlineLevel="0" collapsed="false">
      <c r="A81" s="25" t="n">
        <v>18773</v>
      </c>
      <c r="B81" s="26" t="n">
        <v>20170618</v>
      </c>
      <c r="C81" s="25" t="n">
        <v>82132</v>
      </c>
      <c r="D81" s="22" t="n">
        <v>1</v>
      </c>
      <c r="E81" s="27" t="n">
        <v>-97.22</v>
      </c>
      <c r="F81" s="27" t="n">
        <v>36</v>
      </c>
      <c r="G81" s="27" t="n">
        <v>1425.42</v>
      </c>
      <c r="H81" s="27" t="n">
        <v>15.12</v>
      </c>
      <c r="I81" s="27" t="n">
        <v>0</v>
      </c>
      <c r="J81" s="27" t="n">
        <v>0.55</v>
      </c>
      <c r="K81" s="27" t="n">
        <v>0.3</v>
      </c>
      <c r="L81" s="26" t="n">
        <v>316</v>
      </c>
      <c r="M81" s="26" t="n">
        <v>1</v>
      </c>
      <c r="N81" s="26"/>
      <c r="O81" s="26" t="s">
        <v>248</v>
      </c>
      <c r="P81" s="26" t="s">
        <v>76</v>
      </c>
      <c r="Q81" s="26"/>
      <c r="R81" s="26" t="s">
        <v>80</v>
      </c>
      <c r="S81" s="26"/>
      <c r="T81" s="35" t="s">
        <v>55</v>
      </c>
      <c r="U81" s="26" t="n">
        <v>56</v>
      </c>
      <c r="V81" s="26"/>
      <c r="W81" s="26"/>
      <c r="X81" s="26" t="n">
        <v>1</v>
      </c>
      <c r="Y81" s="26" t="n">
        <v>44</v>
      </c>
      <c r="Z81" s="26" t="n">
        <v>51</v>
      </c>
      <c r="AA81" s="26" t="n">
        <v>51</v>
      </c>
      <c r="AB81" s="26"/>
      <c r="AC81" s="26"/>
      <c r="AD81" s="26"/>
      <c r="AE81" s="26"/>
      <c r="AF81" s="26"/>
      <c r="AG81" s="26"/>
      <c r="AH81" s="26" t="s">
        <v>55</v>
      </c>
      <c r="AI81" s="26" t="n">
        <v>188</v>
      </c>
      <c r="AJ81" s="26" t="n">
        <v>153</v>
      </c>
      <c r="AK81" s="60"/>
      <c r="AL81" s="61" t="n">
        <v>-1</v>
      </c>
      <c r="AM81" s="61" t="n">
        <v>0.5</v>
      </c>
      <c r="AN81" s="61" t="n">
        <v>0</v>
      </c>
      <c r="AO81" s="61" t="n">
        <v>0</v>
      </c>
      <c r="AP81" s="61" t="n">
        <v>1</v>
      </c>
      <c r="AQ81" s="61" t="n">
        <v>0.5</v>
      </c>
      <c r="AR81" s="61" t="n">
        <v>0</v>
      </c>
      <c r="AS81" s="61" t="n">
        <v>0</v>
      </c>
      <c r="AT81" s="61" t="n">
        <v>0</v>
      </c>
      <c r="AU81" s="61" t="n">
        <v>0</v>
      </c>
      <c r="AV81" s="21" t="n">
        <f aca="false">SUM(AL81:AU81)</f>
        <v>1</v>
      </c>
      <c r="AW81" s="63" t="s">
        <v>249</v>
      </c>
    </row>
    <row r="82" customFormat="false" ht="12.75" hidden="false" customHeight="true" outlineLevel="0" collapsed="false">
      <c r="A82" s="25" t="n">
        <v>18773</v>
      </c>
      <c r="B82" s="26" t="n">
        <v>20170618</v>
      </c>
      <c r="C82" s="25" t="n">
        <v>82132</v>
      </c>
      <c r="D82" s="22" t="n">
        <v>2</v>
      </c>
      <c r="E82" s="27" t="n">
        <v>-97.75</v>
      </c>
      <c r="F82" s="27" t="n">
        <v>36.3</v>
      </c>
      <c r="G82" s="27" t="n">
        <v>1320.33</v>
      </c>
      <c r="H82" s="27" t="n">
        <v>12</v>
      </c>
      <c r="I82" s="27" t="n">
        <v>0</v>
      </c>
      <c r="J82" s="27" t="n">
        <v>0.6</v>
      </c>
      <c r="K82" s="27" t="n">
        <v>0.3</v>
      </c>
      <c r="L82" s="26" t="n">
        <v>353</v>
      </c>
      <c r="M82" s="26" t="n">
        <v>1</v>
      </c>
      <c r="N82" s="26"/>
      <c r="O82" s="26" t="s">
        <v>248</v>
      </c>
      <c r="P82" s="26" t="s">
        <v>76</v>
      </c>
      <c r="Q82" s="26"/>
      <c r="R82" s="26" t="s">
        <v>80</v>
      </c>
      <c r="S82" s="26"/>
      <c r="T82" s="35" t="s">
        <v>55</v>
      </c>
      <c r="U82" s="26" t="n">
        <v>60</v>
      </c>
      <c r="V82" s="26"/>
      <c r="W82" s="26"/>
      <c r="X82" s="26" t="n">
        <v>2</v>
      </c>
      <c r="Y82" s="26" t="n">
        <v>45</v>
      </c>
      <c r="Z82" s="26" t="n">
        <v>51</v>
      </c>
      <c r="AA82" s="26" t="n">
        <v>51</v>
      </c>
      <c r="AB82" s="26"/>
      <c r="AC82" s="26"/>
      <c r="AD82" s="26"/>
      <c r="AE82" s="26"/>
      <c r="AF82" s="26"/>
      <c r="AG82" s="26"/>
      <c r="AH82" s="26" t="s">
        <v>55</v>
      </c>
      <c r="AI82" s="26" t="n">
        <v>188</v>
      </c>
      <c r="AJ82" s="26" t="n">
        <v>153</v>
      </c>
      <c r="AK82" s="60"/>
      <c r="AL82" s="61" t="n">
        <v>-1</v>
      </c>
      <c r="AM82" s="61" t="n">
        <v>0</v>
      </c>
      <c r="AN82" s="61" t="n">
        <v>0</v>
      </c>
      <c r="AO82" s="61" t="n">
        <v>0</v>
      </c>
      <c r="AP82" s="61" t="n">
        <v>1</v>
      </c>
      <c r="AQ82" s="61" t="n">
        <v>-0.5</v>
      </c>
      <c r="AR82" s="61" t="n">
        <v>0</v>
      </c>
      <c r="AS82" s="61" t="n">
        <v>0</v>
      </c>
      <c r="AT82" s="61" t="n">
        <v>0</v>
      </c>
      <c r="AU82" s="61" t="n">
        <v>0</v>
      </c>
      <c r="AV82" s="21" t="n">
        <f aca="false">SUM(AL82:AU82)</f>
        <v>-0.5</v>
      </c>
      <c r="AW82" s="63" t="s">
        <v>250</v>
      </c>
    </row>
    <row r="83" customFormat="false" ht="12.75" hidden="false" customHeight="true" outlineLevel="0" collapsed="false">
      <c r="A83" s="25" t="n">
        <v>18942</v>
      </c>
      <c r="B83" s="29" t="n">
        <v>20170629</v>
      </c>
      <c r="C83" s="25" t="n">
        <v>50823</v>
      </c>
      <c r="D83" s="22" t="n">
        <v>1</v>
      </c>
      <c r="E83" s="27" t="n">
        <v>-93.3</v>
      </c>
      <c r="F83" s="27" t="n">
        <v>39.93</v>
      </c>
      <c r="G83" s="27" t="n">
        <v>8699.74</v>
      </c>
      <c r="H83" s="27" t="n">
        <v>14.12</v>
      </c>
      <c r="I83" s="27" t="n">
        <v>0</v>
      </c>
      <c r="J83" s="27" t="n">
        <v>2.9</v>
      </c>
      <c r="K83" s="27" t="n">
        <v>0.95</v>
      </c>
      <c r="L83" s="26" t="n">
        <v>246</v>
      </c>
      <c r="M83" s="26" t="n">
        <v>1</v>
      </c>
      <c r="N83" s="35" t="s">
        <v>55</v>
      </c>
      <c r="O83" s="26" t="s">
        <v>141</v>
      </c>
      <c r="P83" s="26" t="s">
        <v>64</v>
      </c>
      <c r="Q83" s="26"/>
      <c r="R83" s="26" t="s">
        <v>150</v>
      </c>
      <c r="S83" s="26"/>
      <c r="T83" s="35" t="s">
        <v>55</v>
      </c>
      <c r="U83" s="26" t="n">
        <v>259</v>
      </c>
      <c r="V83" s="26"/>
      <c r="W83" s="26" t="s">
        <v>55</v>
      </c>
      <c r="X83" s="26" t="n">
        <v>8</v>
      </c>
      <c r="Y83" s="26" t="n">
        <v>121</v>
      </c>
      <c r="Z83" s="26" t="n">
        <v>130</v>
      </c>
      <c r="AA83" s="26" t="n">
        <v>130</v>
      </c>
      <c r="AB83" s="26"/>
      <c r="AC83" s="26" t="s">
        <v>55</v>
      </c>
      <c r="AD83" s="26" t="s">
        <v>55</v>
      </c>
      <c r="AE83" s="26" t="s">
        <v>55</v>
      </c>
      <c r="AF83" s="26"/>
      <c r="AG83" s="26" t="s">
        <v>55</v>
      </c>
      <c r="AH83" s="26" t="s">
        <v>55</v>
      </c>
      <c r="AI83" s="26" t="n">
        <v>266</v>
      </c>
      <c r="AJ83" s="26" t="n">
        <v>143</v>
      </c>
      <c r="AK83" s="60"/>
      <c r="AL83" s="61" t="n">
        <v>0.5</v>
      </c>
      <c r="AM83" s="61" t="n">
        <v>0.5</v>
      </c>
      <c r="AN83" s="61" t="n">
        <v>0</v>
      </c>
      <c r="AO83" s="61" t="n">
        <v>1</v>
      </c>
      <c r="AP83" s="61" t="n">
        <v>1</v>
      </c>
      <c r="AQ83" s="61" t="n">
        <v>0.5</v>
      </c>
      <c r="AR83" s="61" t="n">
        <v>0</v>
      </c>
      <c r="AS83" s="61" t="n">
        <v>1</v>
      </c>
      <c r="AT83" s="61" t="n">
        <v>1</v>
      </c>
      <c r="AU83" s="61" t="n">
        <v>1</v>
      </c>
      <c r="AV83" s="21" t="n">
        <f aca="false">SUM(AL83:AU83)</f>
        <v>6.5</v>
      </c>
      <c r="AW83" s="63" t="s">
        <v>251</v>
      </c>
    </row>
    <row r="84" customFormat="false" ht="12.75" hidden="false" customHeight="true" outlineLevel="0" collapsed="false">
      <c r="A84" s="25" t="n">
        <v>19050</v>
      </c>
      <c r="B84" s="26" t="n">
        <v>20170706</v>
      </c>
      <c r="C84" s="25" t="n">
        <v>34846</v>
      </c>
      <c r="D84" s="22" t="n">
        <v>1</v>
      </c>
      <c r="E84" s="27" t="n">
        <v>-99.05</v>
      </c>
      <c r="F84" s="27" t="n">
        <v>43.65</v>
      </c>
      <c r="G84" s="27" t="n">
        <v>5502.06</v>
      </c>
      <c r="H84" s="27" t="n">
        <v>11</v>
      </c>
      <c r="I84" s="27" t="n">
        <v>0</v>
      </c>
      <c r="J84" s="27" t="n">
        <v>1.9</v>
      </c>
      <c r="K84" s="27" t="n">
        <v>1</v>
      </c>
      <c r="L84" s="26" t="n">
        <v>515</v>
      </c>
      <c r="M84" s="26" t="n">
        <v>1</v>
      </c>
      <c r="N84" s="26"/>
      <c r="O84" s="26" t="s">
        <v>145</v>
      </c>
      <c r="P84" s="26" t="s">
        <v>64</v>
      </c>
      <c r="Q84" s="26"/>
      <c r="R84" s="26" t="s">
        <v>80</v>
      </c>
      <c r="S84" s="26" t="s">
        <v>55</v>
      </c>
      <c r="T84" s="26"/>
      <c r="U84" s="26" t="n">
        <v>188</v>
      </c>
      <c r="V84" s="26"/>
      <c r="W84" s="26" t="s">
        <v>55</v>
      </c>
      <c r="X84" s="26" t="n">
        <v>6</v>
      </c>
      <c r="Y84" s="26" t="n">
        <v>162</v>
      </c>
      <c r="Z84" s="26" t="n">
        <v>189</v>
      </c>
      <c r="AA84" s="26" t="n">
        <v>189</v>
      </c>
      <c r="AB84" s="26"/>
      <c r="AC84" s="26" t="s">
        <v>55</v>
      </c>
      <c r="AD84" s="26" t="s">
        <v>55</v>
      </c>
      <c r="AE84" s="26" t="s">
        <v>55</v>
      </c>
      <c r="AF84" s="26"/>
      <c r="AG84" s="26" t="s">
        <v>55</v>
      </c>
      <c r="AH84" s="26" t="s">
        <v>55</v>
      </c>
      <c r="AI84" s="26" t="n">
        <v>148</v>
      </c>
      <c r="AJ84" s="26" t="n">
        <v>35</v>
      </c>
      <c r="AK84" s="60"/>
      <c r="AL84" s="61" t="n">
        <v>1</v>
      </c>
      <c r="AM84" s="61" t="n">
        <v>1</v>
      </c>
      <c r="AN84" s="61" t="n">
        <v>0</v>
      </c>
      <c r="AO84" s="61" t="n">
        <v>1</v>
      </c>
      <c r="AP84" s="61" t="n">
        <v>1</v>
      </c>
      <c r="AQ84" s="61" t="n">
        <v>1</v>
      </c>
      <c r="AR84" s="61" t="n">
        <v>0</v>
      </c>
      <c r="AS84" s="61" t="n">
        <v>0</v>
      </c>
      <c r="AT84" s="61" t="n">
        <v>0.5</v>
      </c>
      <c r="AU84" s="61" t="n">
        <v>0</v>
      </c>
      <c r="AV84" s="21" t="n">
        <f aca="false">SUM(AL84:AU84)</f>
        <v>5.5</v>
      </c>
      <c r="AW84" s="24" t="s">
        <v>252</v>
      </c>
    </row>
    <row r="85" customFormat="false" ht="12.75" hidden="false" customHeight="true" outlineLevel="0" collapsed="false">
      <c r="A85" s="25" t="n">
        <v>19086</v>
      </c>
      <c r="B85" s="26" t="n">
        <v>20170708</v>
      </c>
      <c r="C85" s="25" t="n">
        <v>114358</v>
      </c>
      <c r="D85" s="22" t="n">
        <v>1</v>
      </c>
      <c r="E85" s="27" t="n">
        <v>-94.1</v>
      </c>
      <c r="F85" s="27" t="n">
        <v>35.28</v>
      </c>
      <c r="G85" s="27" t="n">
        <v>2902.05</v>
      </c>
      <c r="H85" s="27" t="n">
        <v>11.62</v>
      </c>
      <c r="I85" s="27" t="n">
        <v>0</v>
      </c>
      <c r="J85" s="27" t="n">
        <v>0.7</v>
      </c>
      <c r="K85" s="27" t="n">
        <v>0.85</v>
      </c>
      <c r="L85" s="26" t="n">
        <v>154</v>
      </c>
      <c r="M85" s="26" t="n">
        <v>1</v>
      </c>
      <c r="N85" s="26"/>
      <c r="O85" s="26" t="s">
        <v>176</v>
      </c>
      <c r="P85" s="26" t="s">
        <v>89</v>
      </c>
      <c r="Q85" s="26"/>
      <c r="R85" s="26" t="s">
        <v>150</v>
      </c>
      <c r="S85" s="26"/>
      <c r="T85" s="26" t="s">
        <v>55</v>
      </c>
      <c r="U85" s="26" t="n">
        <v>86</v>
      </c>
      <c r="V85" s="26"/>
      <c r="W85" s="26"/>
      <c r="X85" s="26" t="n">
        <v>5</v>
      </c>
      <c r="Y85" s="26" t="n">
        <v>41</v>
      </c>
      <c r="Z85" s="26" t="n">
        <v>95</v>
      </c>
      <c r="AA85" s="26" t="n">
        <v>95</v>
      </c>
      <c r="AB85" s="26"/>
      <c r="AC85" s="26" t="s">
        <v>55</v>
      </c>
      <c r="AD85" s="26" t="s">
        <v>55</v>
      </c>
      <c r="AE85" s="26" t="s">
        <v>55</v>
      </c>
      <c r="AF85" s="26"/>
      <c r="AG85" s="26" t="s">
        <v>55</v>
      </c>
      <c r="AH85" s="26"/>
      <c r="AI85" s="26" t="n">
        <v>72</v>
      </c>
      <c r="AJ85" s="26" t="n">
        <v>35</v>
      </c>
      <c r="AK85" s="60" t="s">
        <v>55</v>
      </c>
      <c r="AL85" s="61" t="n">
        <v>1</v>
      </c>
      <c r="AM85" s="61" t="n">
        <v>0.5</v>
      </c>
      <c r="AN85" s="61" t="n">
        <v>0</v>
      </c>
      <c r="AO85" s="61" t="n">
        <v>0.5</v>
      </c>
      <c r="AP85" s="61" t="n">
        <v>0.5</v>
      </c>
      <c r="AQ85" s="61" t="n">
        <v>0.5</v>
      </c>
      <c r="AR85" s="61" t="n">
        <v>0</v>
      </c>
      <c r="AS85" s="61" t="n">
        <v>0</v>
      </c>
      <c r="AT85" s="61" t="n">
        <v>0</v>
      </c>
      <c r="AU85" s="61" t="n">
        <v>0</v>
      </c>
      <c r="AV85" s="21" t="n">
        <f aca="false">SUM(AL85:AU85)</f>
        <v>3</v>
      </c>
      <c r="AW85" s="24" t="s">
        <v>253</v>
      </c>
    </row>
    <row r="86" customFormat="false" ht="12.75" hidden="false" customHeight="true" outlineLevel="0" collapsed="false">
      <c r="A86" s="25" t="n">
        <v>19147</v>
      </c>
      <c r="B86" s="29" t="n">
        <v>20170712</v>
      </c>
      <c r="C86" s="25" t="n">
        <v>94849</v>
      </c>
      <c r="D86" s="22" t="n">
        <v>1</v>
      </c>
      <c r="E86" s="27" t="n">
        <v>-90.2</v>
      </c>
      <c r="F86" s="27" t="n">
        <v>43.28</v>
      </c>
      <c r="G86" s="27" t="n">
        <v>3308.28</v>
      </c>
      <c r="H86" s="27" t="n">
        <v>10.75</v>
      </c>
      <c r="I86" s="27" t="n">
        <v>0</v>
      </c>
      <c r="J86" s="27" t="n">
        <v>0.8</v>
      </c>
      <c r="K86" s="27" t="n">
        <v>1.15</v>
      </c>
      <c r="L86" s="26" t="n">
        <v>274</v>
      </c>
      <c r="M86" s="26" t="n">
        <v>1</v>
      </c>
      <c r="N86" s="35" t="s">
        <v>55</v>
      </c>
      <c r="O86" s="26" t="s">
        <v>188</v>
      </c>
      <c r="P86" s="26" t="s">
        <v>89</v>
      </c>
      <c r="Q86" s="26"/>
      <c r="R86" s="26" t="s">
        <v>150</v>
      </c>
      <c r="S86" s="26"/>
      <c r="T86" s="35" t="s">
        <v>55</v>
      </c>
      <c r="U86" s="26" t="n">
        <v>102</v>
      </c>
      <c r="V86" s="26" t="s">
        <v>55</v>
      </c>
      <c r="W86" s="26"/>
      <c r="X86" s="26" t="n">
        <v>5</v>
      </c>
      <c r="Y86" s="26" t="n">
        <v>64</v>
      </c>
      <c r="Z86" s="26" t="n">
        <v>86</v>
      </c>
      <c r="AA86" s="26" t="n">
        <v>120</v>
      </c>
      <c r="AB86" s="35"/>
      <c r="AC86" s="26" t="s">
        <v>55</v>
      </c>
      <c r="AD86" s="26" t="s">
        <v>55</v>
      </c>
      <c r="AE86" s="26" t="s">
        <v>55</v>
      </c>
      <c r="AF86" s="26"/>
      <c r="AG86" s="26" t="s">
        <v>55</v>
      </c>
      <c r="AH86" s="26" t="s">
        <v>55</v>
      </c>
      <c r="AI86" s="26" t="n">
        <v>179</v>
      </c>
      <c r="AJ86" s="26" t="n">
        <v>110</v>
      </c>
      <c r="AK86" s="60"/>
      <c r="AL86" s="61" t="n">
        <v>1</v>
      </c>
      <c r="AM86" s="61" t="n">
        <v>0.5</v>
      </c>
      <c r="AN86" s="61" t="n">
        <v>0</v>
      </c>
      <c r="AO86" s="61" t="n">
        <v>1</v>
      </c>
      <c r="AP86" s="61" t="n">
        <v>1</v>
      </c>
      <c r="AQ86" s="61" t="n">
        <v>0.5</v>
      </c>
      <c r="AR86" s="61" t="n">
        <v>0</v>
      </c>
      <c r="AS86" s="61" t="n">
        <v>1</v>
      </c>
      <c r="AT86" s="61" t="n">
        <v>0</v>
      </c>
      <c r="AU86" s="61" t="n">
        <v>1</v>
      </c>
      <c r="AV86" s="21" t="n">
        <f aca="false">SUM(AL86:AU86)</f>
        <v>6</v>
      </c>
      <c r="AW86" s="63" t="s">
        <v>254</v>
      </c>
    </row>
    <row r="87" customFormat="false" ht="12.75" hidden="false" customHeight="true" outlineLevel="0" collapsed="false">
      <c r="A87" s="25" t="n">
        <v>19147</v>
      </c>
      <c r="B87" s="29" t="n">
        <v>20170712</v>
      </c>
      <c r="C87" s="25" t="n">
        <v>94849</v>
      </c>
      <c r="D87" s="22" t="n">
        <v>2</v>
      </c>
      <c r="E87" s="27" t="n">
        <v>-91.28</v>
      </c>
      <c r="F87" s="27" t="n">
        <v>44.3</v>
      </c>
      <c r="G87" s="27" t="n">
        <v>5243.06</v>
      </c>
      <c r="H87" s="27" t="n">
        <v>11.5</v>
      </c>
      <c r="I87" s="27" t="n">
        <v>0</v>
      </c>
      <c r="J87" s="27" t="n">
        <v>1.95</v>
      </c>
      <c r="K87" s="27" t="n">
        <v>0.7</v>
      </c>
      <c r="L87" s="26" t="n">
        <v>271</v>
      </c>
      <c r="M87" s="26" t="n">
        <v>1</v>
      </c>
      <c r="N87" s="35" t="s">
        <v>55</v>
      </c>
      <c r="O87" s="26" t="s">
        <v>188</v>
      </c>
      <c r="P87" s="26" t="s">
        <v>89</v>
      </c>
      <c r="Q87" s="26"/>
      <c r="R87" s="26" t="s">
        <v>150</v>
      </c>
      <c r="S87" s="26" t="s">
        <v>55</v>
      </c>
      <c r="T87" s="26"/>
      <c r="U87" s="26" t="n">
        <v>222</v>
      </c>
      <c r="V87" s="26"/>
      <c r="W87" s="26" t="s">
        <v>55</v>
      </c>
      <c r="X87" s="26" t="n">
        <v>6</v>
      </c>
      <c r="Y87" s="26" t="n">
        <v>143</v>
      </c>
      <c r="Z87" s="26" t="n">
        <v>178</v>
      </c>
      <c r="AA87" s="26" t="n">
        <v>178</v>
      </c>
      <c r="AB87" s="26"/>
      <c r="AC87" s="26" t="s">
        <v>55</v>
      </c>
      <c r="AD87" s="26" t="s">
        <v>55</v>
      </c>
      <c r="AE87" s="26" t="s">
        <v>55</v>
      </c>
      <c r="AF87" s="26"/>
      <c r="AG87" s="26" t="s">
        <v>55</v>
      </c>
      <c r="AH87" s="26" t="s">
        <v>55</v>
      </c>
      <c r="AI87" s="26" t="n">
        <v>232</v>
      </c>
      <c r="AJ87" s="26" t="n">
        <v>78</v>
      </c>
      <c r="AK87" s="60"/>
      <c r="AL87" s="61" t="n">
        <v>1</v>
      </c>
      <c r="AM87" s="61" t="n">
        <v>1</v>
      </c>
      <c r="AN87" s="61" t="n">
        <v>0</v>
      </c>
      <c r="AO87" s="61" t="n">
        <v>1</v>
      </c>
      <c r="AP87" s="61" t="n">
        <v>1</v>
      </c>
      <c r="AQ87" s="61" t="n">
        <v>0.5</v>
      </c>
      <c r="AR87" s="61" t="n">
        <v>0</v>
      </c>
      <c r="AS87" s="61" t="n">
        <v>1</v>
      </c>
      <c r="AT87" s="61" t="n">
        <v>0.5</v>
      </c>
      <c r="AU87" s="61" t="n">
        <v>1</v>
      </c>
      <c r="AV87" s="21" t="n">
        <f aca="false">SUM(AL87:AU87)</f>
        <v>7</v>
      </c>
      <c r="AW87" s="24" t="s">
        <v>255</v>
      </c>
    </row>
    <row r="88" customFormat="false" ht="12.75" hidden="false" customHeight="true" outlineLevel="0" collapsed="false">
      <c r="A88" s="25" t="n">
        <v>19250</v>
      </c>
      <c r="B88" s="26" t="n">
        <v>20170719</v>
      </c>
      <c r="C88" s="25" t="n">
        <v>1907</v>
      </c>
      <c r="D88" s="22" t="n">
        <v>2</v>
      </c>
      <c r="E88" s="27" t="n">
        <v>-103.72</v>
      </c>
      <c r="F88" s="27" t="n">
        <v>45.35</v>
      </c>
      <c r="G88" s="27" t="n">
        <v>2128.88</v>
      </c>
      <c r="H88" s="27" t="n">
        <v>11.88</v>
      </c>
      <c r="I88" s="27" t="n">
        <v>0.5</v>
      </c>
      <c r="J88" s="27" t="n">
        <v>0.75</v>
      </c>
      <c r="K88" s="27" t="n">
        <v>0.7</v>
      </c>
      <c r="L88" s="26" t="n">
        <v>1145</v>
      </c>
      <c r="M88" s="26" t="n">
        <v>1</v>
      </c>
      <c r="N88" s="26"/>
      <c r="O88" s="26" t="s">
        <v>145</v>
      </c>
      <c r="P88" s="26" t="s">
        <v>79</v>
      </c>
      <c r="Q88" s="26"/>
      <c r="R88" s="35" t="s">
        <v>80</v>
      </c>
      <c r="S88" s="35"/>
      <c r="T88" s="35" t="s">
        <v>55</v>
      </c>
      <c r="U88" s="26" t="n">
        <v>123</v>
      </c>
      <c r="V88" s="26"/>
      <c r="W88" s="26"/>
      <c r="X88" s="26" t="n">
        <v>4</v>
      </c>
      <c r="Y88" s="26" t="n">
        <v>65</v>
      </c>
      <c r="Z88" s="26" t="n">
        <v>82</v>
      </c>
      <c r="AA88" s="26" t="n">
        <v>82</v>
      </c>
      <c r="AB88" s="26"/>
      <c r="AC88" s="26" t="s">
        <v>55</v>
      </c>
      <c r="AD88" s="26"/>
      <c r="AE88" s="26" t="s">
        <v>55</v>
      </c>
      <c r="AF88" s="26" t="s">
        <v>55</v>
      </c>
      <c r="AG88" s="26" t="s">
        <v>55</v>
      </c>
      <c r="AH88" s="26"/>
      <c r="AI88" s="26" t="n">
        <v>99</v>
      </c>
      <c r="AJ88" s="26" t="n">
        <v>56</v>
      </c>
      <c r="AK88" s="60" t="s">
        <v>55</v>
      </c>
      <c r="AL88" s="61" t="n">
        <v>0.5</v>
      </c>
      <c r="AM88" s="61" t="n">
        <v>1</v>
      </c>
      <c r="AN88" s="61" t="n">
        <v>0</v>
      </c>
      <c r="AO88" s="61" t="n">
        <v>1</v>
      </c>
      <c r="AP88" s="61" t="n">
        <v>1</v>
      </c>
      <c r="AQ88" s="61" t="n">
        <v>-0.5</v>
      </c>
      <c r="AR88" s="61" t="n">
        <v>0</v>
      </c>
      <c r="AS88" s="61" t="n">
        <v>0</v>
      </c>
      <c r="AT88" s="61" t="n">
        <v>0</v>
      </c>
      <c r="AU88" s="61" t="n">
        <v>0</v>
      </c>
      <c r="AV88" s="21" t="n">
        <f aca="false">SUM(AL88:AU88)</f>
        <v>3</v>
      </c>
      <c r="AW88" s="24" t="s">
        <v>256</v>
      </c>
    </row>
    <row r="89" customFormat="false" ht="12.75" hidden="false" customHeight="true" outlineLevel="0" collapsed="false">
      <c r="A89" s="25" t="n">
        <v>19265</v>
      </c>
      <c r="B89" s="26" t="n">
        <v>20170719</v>
      </c>
      <c r="C89" s="25" t="n">
        <v>233456</v>
      </c>
      <c r="D89" s="22" t="n">
        <v>1</v>
      </c>
      <c r="E89" s="27" t="n">
        <v>-98.8</v>
      </c>
      <c r="F89" s="27" t="n">
        <v>42.7</v>
      </c>
      <c r="G89" s="27" t="n">
        <v>4293.47</v>
      </c>
      <c r="H89" s="27" t="n">
        <v>17.38</v>
      </c>
      <c r="I89" s="27" t="n">
        <v>0.12</v>
      </c>
      <c r="J89" s="27" t="n">
        <v>0.9</v>
      </c>
      <c r="K89" s="27" t="n">
        <v>0.8</v>
      </c>
      <c r="L89" s="26" t="n">
        <v>587</v>
      </c>
      <c r="M89" s="26" t="n">
        <v>1</v>
      </c>
      <c r="N89" s="26"/>
      <c r="O89" s="26" t="s">
        <v>257</v>
      </c>
      <c r="P89" s="26" t="s">
        <v>87</v>
      </c>
      <c r="Q89" s="26"/>
      <c r="R89" s="26" t="s">
        <v>80</v>
      </c>
      <c r="S89" s="26"/>
      <c r="T89" s="35" t="s">
        <v>55</v>
      </c>
      <c r="U89" s="26" t="n">
        <v>160</v>
      </c>
      <c r="V89" s="26"/>
      <c r="W89" s="26"/>
      <c r="X89" s="26" t="n">
        <v>3</v>
      </c>
      <c r="Y89" s="26" t="n">
        <v>69</v>
      </c>
      <c r="Z89" s="26" t="n">
        <v>95</v>
      </c>
      <c r="AA89" s="26" t="n">
        <v>95</v>
      </c>
      <c r="AB89" s="26"/>
      <c r="AC89" s="26" t="s">
        <v>55</v>
      </c>
      <c r="AD89" s="26" t="s">
        <v>55</v>
      </c>
      <c r="AE89" s="26" t="s">
        <v>55</v>
      </c>
      <c r="AF89" s="26" t="s">
        <v>55</v>
      </c>
      <c r="AG89" s="26" t="s">
        <v>55</v>
      </c>
      <c r="AH89" s="26" t="s">
        <v>55</v>
      </c>
      <c r="AI89" s="26" t="n">
        <v>182</v>
      </c>
      <c r="AJ89" s="26" t="n">
        <v>79</v>
      </c>
      <c r="AK89" s="60"/>
      <c r="AL89" s="61" t="n">
        <v>1</v>
      </c>
      <c r="AM89" s="61" t="n">
        <v>0.5</v>
      </c>
      <c r="AN89" s="61" t="n">
        <v>0</v>
      </c>
      <c r="AO89" s="61" t="n">
        <v>-0.5</v>
      </c>
      <c r="AP89" s="61" t="n">
        <v>1</v>
      </c>
      <c r="AQ89" s="61" t="n">
        <v>0.5</v>
      </c>
      <c r="AR89" s="61" t="n">
        <v>0</v>
      </c>
      <c r="AS89" s="61" t="n">
        <v>1</v>
      </c>
      <c r="AT89" s="61" t="n">
        <v>1</v>
      </c>
      <c r="AU89" s="61" t="n">
        <v>1</v>
      </c>
      <c r="AV89" s="21" t="n">
        <f aca="false">SUM(AL89:AU89)</f>
        <v>5.5</v>
      </c>
      <c r="AW89" s="24" t="s">
        <v>258</v>
      </c>
    </row>
    <row r="90" customFormat="false" ht="12.75" hidden="false" customHeight="true" outlineLevel="0" collapsed="false">
      <c r="A90" s="25" t="n">
        <v>19270</v>
      </c>
      <c r="B90" s="26" t="n">
        <v>20170720</v>
      </c>
      <c r="C90" s="25" t="n">
        <v>73914</v>
      </c>
      <c r="D90" s="22" t="n">
        <v>1</v>
      </c>
      <c r="E90" s="27" t="n">
        <v>-90.35</v>
      </c>
      <c r="F90" s="27" t="n">
        <v>43</v>
      </c>
      <c r="G90" s="27" t="n">
        <v>4724.8</v>
      </c>
      <c r="H90" s="27" t="n">
        <v>10.12</v>
      </c>
      <c r="I90" s="27" t="n">
        <v>0</v>
      </c>
      <c r="J90" s="27" t="n">
        <v>1.2</v>
      </c>
      <c r="K90" s="27" t="n">
        <v>1</v>
      </c>
      <c r="L90" s="26" t="n">
        <v>330</v>
      </c>
      <c r="M90" s="26" t="n">
        <v>1</v>
      </c>
      <c r="N90" s="26"/>
      <c r="O90" s="26" t="s">
        <v>188</v>
      </c>
      <c r="P90" s="26" t="s">
        <v>76</v>
      </c>
      <c r="Q90" s="26"/>
      <c r="R90" s="26" t="s">
        <v>150</v>
      </c>
      <c r="S90" s="26"/>
      <c r="T90" s="35" t="s">
        <v>55</v>
      </c>
      <c r="U90" s="26" t="n">
        <v>131</v>
      </c>
      <c r="V90" s="26"/>
      <c r="W90" s="26"/>
      <c r="X90" s="26" t="n">
        <v>6</v>
      </c>
      <c r="Y90" s="26" t="n">
        <v>54</v>
      </c>
      <c r="Z90" s="26" t="n">
        <v>86</v>
      </c>
      <c r="AA90" s="26" t="n">
        <v>86</v>
      </c>
      <c r="AB90" s="26"/>
      <c r="AC90" s="26" t="s">
        <v>55</v>
      </c>
      <c r="AD90" s="26"/>
      <c r="AE90" s="26" t="s">
        <v>55</v>
      </c>
      <c r="AF90" s="26" t="s">
        <v>55</v>
      </c>
      <c r="AG90" s="26" t="s">
        <v>55</v>
      </c>
      <c r="AH90" s="26"/>
      <c r="AI90" s="26" t="n">
        <v>60</v>
      </c>
      <c r="AJ90" s="26" t="n">
        <v>30</v>
      </c>
      <c r="AK90" s="60" t="s">
        <v>55</v>
      </c>
      <c r="AL90" s="61" t="n">
        <v>-1</v>
      </c>
      <c r="AM90" s="61" t="n">
        <v>-1</v>
      </c>
      <c r="AN90" s="61" t="n">
        <v>0</v>
      </c>
      <c r="AO90" s="61" t="n">
        <v>1</v>
      </c>
      <c r="AP90" s="61" t="n">
        <v>1</v>
      </c>
      <c r="AQ90" s="61" t="n">
        <v>0.5</v>
      </c>
      <c r="AR90" s="61" t="n">
        <v>0</v>
      </c>
      <c r="AS90" s="61" t="n">
        <v>-1</v>
      </c>
      <c r="AT90" s="61" t="n">
        <v>-1</v>
      </c>
      <c r="AU90" s="61" t="n">
        <v>0.5</v>
      </c>
      <c r="AV90" s="21" t="n">
        <f aca="false">SUM(AL90:AU90)</f>
        <v>-1</v>
      </c>
      <c r="AW90" s="63" t="s">
        <v>259</v>
      </c>
    </row>
    <row r="91" customFormat="false" ht="12.75" hidden="false" customHeight="true" outlineLevel="0" collapsed="false">
      <c r="A91" s="25" t="n">
        <v>19270</v>
      </c>
      <c r="B91" s="26" t="n">
        <v>20170720</v>
      </c>
      <c r="C91" s="25" t="n">
        <v>73914</v>
      </c>
      <c r="D91" s="22" t="n">
        <v>2</v>
      </c>
      <c r="E91" s="27" t="n">
        <v>-91.32</v>
      </c>
      <c r="F91" s="27" t="n">
        <v>43.93</v>
      </c>
      <c r="G91" s="27" t="n">
        <v>3651.2</v>
      </c>
      <c r="H91" s="27" t="n">
        <v>15.12</v>
      </c>
      <c r="I91" s="27" t="n">
        <v>0</v>
      </c>
      <c r="J91" s="27" t="n">
        <v>1.45</v>
      </c>
      <c r="K91" s="27" t="n">
        <v>0.45</v>
      </c>
      <c r="L91" s="26" t="n">
        <v>228</v>
      </c>
      <c r="M91" s="26" t="n">
        <v>1</v>
      </c>
      <c r="N91" s="26"/>
      <c r="O91" s="26" t="s">
        <v>168</v>
      </c>
      <c r="P91" s="26" t="s">
        <v>76</v>
      </c>
      <c r="Q91" s="26"/>
      <c r="R91" s="26" t="s">
        <v>150</v>
      </c>
      <c r="S91" s="26"/>
      <c r="T91" s="35" t="s">
        <v>55</v>
      </c>
      <c r="U91" s="26" t="n">
        <v>121</v>
      </c>
      <c r="V91" s="26"/>
      <c r="W91" s="26"/>
      <c r="X91" s="26" t="n">
        <v>3</v>
      </c>
      <c r="Y91" s="26" t="n">
        <v>77</v>
      </c>
      <c r="Z91" s="26" t="n">
        <v>126</v>
      </c>
      <c r="AA91" s="26" t="n">
        <v>126</v>
      </c>
      <c r="AB91" s="26"/>
      <c r="AC91" s="26" t="s">
        <v>55</v>
      </c>
      <c r="AD91" s="26"/>
      <c r="AE91" s="26" t="s">
        <v>55</v>
      </c>
      <c r="AF91" s="26" t="s">
        <v>55</v>
      </c>
      <c r="AG91" s="26" t="s">
        <v>55</v>
      </c>
      <c r="AH91" s="26"/>
      <c r="AI91" s="26" t="n">
        <v>65</v>
      </c>
      <c r="AJ91" s="26" t="n">
        <v>20</v>
      </c>
      <c r="AK91" s="60" t="s">
        <v>55</v>
      </c>
      <c r="AL91" s="61" t="n">
        <v>0.5</v>
      </c>
      <c r="AM91" s="61" t="n">
        <v>-1</v>
      </c>
      <c r="AN91" s="61" t="n">
        <v>0</v>
      </c>
      <c r="AO91" s="61" t="n">
        <v>1</v>
      </c>
      <c r="AP91" s="61" t="n">
        <v>1</v>
      </c>
      <c r="AQ91" s="61" t="n">
        <v>0.5</v>
      </c>
      <c r="AR91" s="61" t="n">
        <v>0</v>
      </c>
      <c r="AS91" s="61" t="n">
        <v>-1</v>
      </c>
      <c r="AT91" s="61" t="n">
        <v>0</v>
      </c>
      <c r="AU91" s="61" t="n">
        <v>1</v>
      </c>
      <c r="AV91" s="21" t="n">
        <f aca="false">SUM(AL91:AU91)</f>
        <v>2</v>
      </c>
      <c r="AW91" s="63" t="s">
        <v>260</v>
      </c>
    </row>
    <row r="92" customFormat="false" ht="12.75" hidden="false" customHeight="true" outlineLevel="0" collapsed="false">
      <c r="A92" s="25" t="n">
        <v>19311</v>
      </c>
      <c r="B92" s="26" t="n">
        <v>20170722</v>
      </c>
      <c r="C92" s="25" t="n">
        <v>222644</v>
      </c>
      <c r="D92" s="22" t="n">
        <v>1</v>
      </c>
      <c r="E92" s="27" t="n">
        <v>-100</v>
      </c>
      <c r="F92" s="27" t="n">
        <v>39</v>
      </c>
      <c r="G92" s="27" t="n">
        <v>2210.04</v>
      </c>
      <c r="H92" s="27" t="n">
        <v>11.12</v>
      </c>
      <c r="I92" s="27" t="n">
        <v>0.25</v>
      </c>
      <c r="J92" s="27" t="n">
        <v>1.1</v>
      </c>
      <c r="K92" s="27" t="n">
        <v>0.7</v>
      </c>
      <c r="L92" s="26" t="n">
        <v>755</v>
      </c>
      <c r="M92" s="26" t="n">
        <v>1</v>
      </c>
      <c r="N92" s="26"/>
      <c r="O92" s="26" t="s">
        <v>153</v>
      </c>
      <c r="P92" s="26" t="s">
        <v>87</v>
      </c>
      <c r="Q92" s="26"/>
      <c r="R92" s="26" t="s">
        <v>80</v>
      </c>
      <c r="S92" s="26"/>
      <c r="T92" s="26" t="s">
        <v>55</v>
      </c>
      <c r="U92" s="26" t="n">
        <v>97</v>
      </c>
      <c r="V92" s="26"/>
      <c r="W92" s="26"/>
      <c r="X92" s="26" t="n">
        <v>0</v>
      </c>
      <c r="Y92" s="26" t="n">
        <v>29</v>
      </c>
      <c r="Z92" s="26" t="n">
        <v>54</v>
      </c>
      <c r="AA92" s="26" t="n">
        <v>54</v>
      </c>
      <c r="AB92" s="26"/>
      <c r="AC92" s="26"/>
      <c r="AD92" s="26"/>
      <c r="AE92" s="26"/>
      <c r="AF92" s="26"/>
      <c r="AG92" s="26"/>
      <c r="AH92" s="26"/>
      <c r="AI92" s="26" t="n">
        <v>54</v>
      </c>
      <c r="AJ92" s="26" t="n">
        <v>18</v>
      </c>
      <c r="AK92" s="60" t="s">
        <v>55</v>
      </c>
      <c r="AL92" s="61" t="n">
        <v>-1</v>
      </c>
      <c r="AM92" s="61" t="n">
        <v>0.5</v>
      </c>
      <c r="AN92" s="61" t="n">
        <v>0</v>
      </c>
      <c r="AO92" s="61" t="n">
        <v>-1</v>
      </c>
      <c r="AP92" s="61" t="n">
        <v>0.5</v>
      </c>
      <c r="AQ92" s="61" t="n">
        <v>0.5</v>
      </c>
      <c r="AR92" s="61" t="n">
        <v>0</v>
      </c>
      <c r="AS92" s="61" t="n">
        <v>-1</v>
      </c>
      <c r="AT92" s="61" t="n">
        <v>0.5</v>
      </c>
      <c r="AU92" s="61" t="n">
        <v>0.5</v>
      </c>
      <c r="AV92" s="21" t="n">
        <f aca="false">SUM(AL92:AU92)</f>
        <v>-0.5</v>
      </c>
      <c r="AW92" s="24" t="s">
        <v>261</v>
      </c>
    </row>
    <row r="93" customFormat="false" ht="12.75" hidden="false" customHeight="true" outlineLevel="0" collapsed="false">
      <c r="A93" s="25" t="n">
        <v>19311</v>
      </c>
      <c r="B93" s="26" t="n">
        <v>20170722</v>
      </c>
      <c r="C93" s="25" t="n">
        <v>222644</v>
      </c>
      <c r="D93" s="22" t="n">
        <v>2</v>
      </c>
      <c r="E93" s="27" t="n">
        <v>-98.1</v>
      </c>
      <c r="F93" s="27" t="n">
        <v>39.28</v>
      </c>
      <c r="G93" s="27" t="n">
        <v>1914.28</v>
      </c>
      <c r="H93" s="27" t="n">
        <v>16.25</v>
      </c>
      <c r="I93" s="27" t="n">
        <v>0</v>
      </c>
      <c r="J93" s="27" t="n">
        <v>0.8</v>
      </c>
      <c r="K93" s="27" t="n">
        <v>0.55</v>
      </c>
      <c r="L93" s="26" t="n">
        <v>440</v>
      </c>
      <c r="M93" s="26" t="n">
        <v>1</v>
      </c>
      <c r="N93" s="26"/>
      <c r="O93" s="26" t="s">
        <v>153</v>
      </c>
      <c r="P93" s="26" t="s">
        <v>87</v>
      </c>
      <c r="Q93" s="26"/>
      <c r="R93" s="26" t="s">
        <v>80</v>
      </c>
      <c r="S93" s="26"/>
      <c r="T93" s="26" t="s">
        <v>55</v>
      </c>
      <c r="U93" s="26" t="n">
        <v>68</v>
      </c>
      <c r="V93" s="26"/>
      <c r="W93" s="26"/>
      <c r="X93" s="26" t="n">
        <v>1</v>
      </c>
      <c r="Y93" s="26" t="n">
        <v>35</v>
      </c>
      <c r="Z93" s="26" t="n">
        <v>67</v>
      </c>
      <c r="AA93" s="26" t="n">
        <v>67</v>
      </c>
      <c r="AB93" s="26"/>
      <c r="AC93" s="26"/>
      <c r="AD93" s="26"/>
      <c r="AE93" s="26"/>
      <c r="AF93" s="26"/>
      <c r="AG93" s="26"/>
      <c r="AH93" s="26"/>
      <c r="AI93" s="26" t="n">
        <v>24</v>
      </c>
      <c r="AJ93" s="26" t="n">
        <v>17</v>
      </c>
      <c r="AK93" s="60" t="s">
        <v>55</v>
      </c>
      <c r="AL93" s="61" t="n">
        <v>-1</v>
      </c>
      <c r="AM93" s="61" t="n">
        <v>-1</v>
      </c>
      <c r="AN93" s="61" t="n">
        <v>0</v>
      </c>
      <c r="AO93" s="61" t="n">
        <v>-1</v>
      </c>
      <c r="AP93" s="61" t="n">
        <v>0.5</v>
      </c>
      <c r="AQ93" s="61" t="n">
        <v>0.5</v>
      </c>
      <c r="AR93" s="61" t="n">
        <v>0</v>
      </c>
      <c r="AS93" s="61" t="n">
        <v>-1</v>
      </c>
      <c r="AT93" s="61" t="n">
        <v>-1</v>
      </c>
      <c r="AU93" s="61" t="n">
        <v>-1</v>
      </c>
      <c r="AV93" s="21" t="n">
        <f aca="false">SUM(AL93:AU93)</f>
        <v>-5</v>
      </c>
      <c r="AW93" s="24" t="s">
        <v>262</v>
      </c>
    </row>
    <row r="94" customFormat="false" ht="12.75" hidden="false" customHeight="true" outlineLevel="0" collapsed="false">
      <c r="A94" s="25" t="n">
        <v>19332</v>
      </c>
      <c r="B94" s="26" t="n">
        <v>20170724</v>
      </c>
      <c r="C94" s="25" t="n">
        <v>71911</v>
      </c>
      <c r="D94" s="22" t="n">
        <v>1</v>
      </c>
      <c r="E94" s="27" t="n">
        <v>-104.47</v>
      </c>
      <c r="F94" s="27" t="n">
        <v>44.22</v>
      </c>
      <c r="G94" s="27" t="n">
        <v>1129.69</v>
      </c>
      <c r="H94" s="27" t="n">
        <v>10.25</v>
      </c>
      <c r="I94" s="27" t="n">
        <v>1</v>
      </c>
      <c r="J94" s="27" t="n">
        <v>0.45</v>
      </c>
      <c r="K94" s="27" t="n">
        <v>0.55</v>
      </c>
      <c r="L94" s="26" t="n">
        <v>1440</v>
      </c>
      <c r="M94" s="26" t="n">
        <v>1</v>
      </c>
      <c r="N94" s="26"/>
      <c r="O94" s="26" t="s">
        <v>159</v>
      </c>
      <c r="P94" s="26" t="s">
        <v>76</v>
      </c>
      <c r="Q94" s="26"/>
      <c r="R94" s="26" t="s">
        <v>150</v>
      </c>
      <c r="T94" s="35" t="s">
        <v>55</v>
      </c>
      <c r="U94" s="26" t="n">
        <v>59</v>
      </c>
      <c r="V94" s="26"/>
      <c r="W94" s="26"/>
      <c r="X94" s="26" t="n">
        <v>0</v>
      </c>
      <c r="Y94" s="26" t="n">
        <v>35</v>
      </c>
      <c r="Z94" s="26" t="n">
        <v>51</v>
      </c>
      <c r="AA94" s="26" t="n">
        <v>51</v>
      </c>
      <c r="AB94" s="26"/>
      <c r="AC94" s="26" t="s">
        <v>55</v>
      </c>
      <c r="AD94" s="26" t="s">
        <v>55</v>
      </c>
      <c r="AE94" s="26" t="s">
        <v>55</v>
      </c>
      <c r="AF94" s="26"/>
      <c r="AG94" s="26" t="s">
        <v>55</v>
      </c>
      <c r="AH94" s="26"/>
      <c r="AI94" s="26" t="n">
        <v>74</v>
      </c>
      <c r="AJ94" s="26" t="n">
        <v>63</v>
      </c>
      <c r="AK94" s="60" t="s">
        <v>55</v>
      </c>
      <c r="AL94" s="61" t="n">
        <v>0.5</v>
      </c>
      <c r="AM94" s="61" t="n">
        <v>0.5</v>
      </c>
      <c r="AN94" s="61" t="n">
        <v>0</v>
      </c>
      <c r="AO94" s="61" t="n">
        <v>-1</v>
      </c>
      <c r="AP94" s="61" t="n">
        <v>0.5</v>
      </c>
      <c r="AQ94" s="61" t="n">
        <v>-0.5</v>
      </c>
      <c r="AR94" s="61" t="n">
        <v>0</v>
      </c>
      <c r="AS94" s="61" t="n">
        <v>0</v>
      </c>
      <c r="AT94" s="61" t="n">
        <v>0.5</v>
      </c>
      <c r="AU94" s="61" t="n">
        <v>0</v>
      </c>
      <c r="AV94" s="21" t="n">
        <f aca="false">SUM(AL94:AU94)</f>
        <v>0.5</v>
      </c>
      <c r="AW94" s="24" t="s">
        <v>263</v>
      </c>
    </row>
    <row r="95" customFormat="false" ht="12.75" hidden="false" customHeight="true" outlineLevel="0" collapsed="false">
      <c r="A95" s="25" t="n">
        <v>19347</v>
      </c>
      <c r="B95" s="26" t="n">
        <v>20170725</v>
      </c>
      <c r="C95" s="25" t="n">
        <v>62751</v>
      </c>
      <c r="D95" s="22" t="n">
        <v>1</v>
      </c>
      <c r="E95" s="27" t="n">
        <v>-96.45</v>
      </c>
      <c r="F95" s="27" t="n">
        <v>45.35</v>
      </c>
      <c r="G95" s="27" t="n">
        <v>1151.33</v>
      </c>
      <c r="H95" s="27" t="n">
        <v>10.25</v>
      </c>
      <c r="I95" s="27" t="n">
        <v>0</v>
      </c>
      <c r="J95" s="27" t="n">
        <v>0.5</v>
      </c>
      <c r="K95" s="27" t="n">
        <v>0.6</v>
      </c>
      <c r="L95" s="26" t="n">
        <v>342</v>
      </c>
      <c r="M95" s="26" t="n">
        <v>1</v>
      </c>
      <c r="N95" s="26"/>
      <c r="O95" s="26" t="s">
        <v>191</v>
      </c>
      <c r="P95" s="26" t="s">
        <v>64</v>
      </c>
      <c r="Q95" s="26"/>
      <c r="R95" s="26" t="s">
        <v>150</v>
      </c>
      <c r="S95" s="26"/>
      <c r="T95" s="35" t="s">
        <v>55</v>
      </c>
      <c r="U95" s="26" t="n">
        <v>76</v>
      </c>
      <c r="V95" s="26"/>
      <c r="W95" s="26"/>
      <c r="X95" s="26" t="n">
        <v>0</v>
      </c>
      <c r="Y95" s="26" t="n">
        <v>19</v>
      </c>
      <c r="Z95" s="26" t="n">
        <v>61</v>
      </c>
      <c r="AA95" s="26" t="n">
        <v>51</v>
      </c>
      <c r="AB95" s="26"/>
      <c r="AC95" s="26" t="s">
        <v>55</v>
      </c>
      <c r="AD95" s="26" t="s">
        <v>55</v>
      </c>
      <c r="AE95" s="26" t="s">
        <v>55</v>
      </c>
      <c r="AF95" s="26"/>
      <c r="AG95" s="26" t="s">
        <v>55</v>
      </c>
      <c r="AH95" s="26" t="s">
        <v>55</v>
      </c>
      <c r="AI95" s="26" t="n">
        <v>101</v>
      </c>
      <c r="AJ95" s="26" t="n">
        <v>80</v>
      </c>
      <c r="AK95" s="60"/>
      <c r="AL95" s="61" t="n">
        <v>0.5</v>
      </c>
      <c r="AM95" s="61" t="n">
        <v>-0.5</v>
      </c>
      <c r="AN95" s="61" t="n">
        <v>0</v>
      </c>
      <c r="AO95" s="61" t="n">
        <v>-1</v>
      </c>
      <c r="AP95" s="61" t="n">
        <v>0.5</v>
      </c>
      <c r="AQ95" s="61" t="n">
        <v>0.5</v>
      </c>
      <c r="AR95" s="61" t="n">
        <v>0</v>
      </c>
      <c r="AS95" s="61" t="n">
        <v>-1</v>
      </c>
      <c r="AT95" s="61" t="n">
        <v>0.5</v>
      </c>
      <c r="AU95" s="61" t="n">
        <v>0.5</v>
      </c>
      <c r="AV95" s="21" t="n">
        <f aca="false">SUM(AL95:AU95)</f>
        <v>0</v>
      </c>
      <c r="AW95" s="24" t="s">
        <v>264</v>
      </c>
    </row>
    <row r="96" customFormat="false" ht="12.75" hidden="false" customHeight="true" outlineLevel="0" collapsed="false">
      <c r="A96" s="25" t="n">
        <v>19439</v>
      </c>
      <c r="B96" s="29" t="n">
        <v>20170731</v>
      </c>
      <c r="C96" s="25" t="n">
        <v>41814</v>
      </c>
      <c r="D96" s="22" t="n">
        <v>1</v>
      </c>
      <c r="E96" s="27" t="n">
        <v>-103.55</v>
      </c>
      <c r="F96" s="27" t="n">
        <v>54.05</v>
      </c>
      <c r="G96" s="27" t="n">
        <v>4591.21</v>
      </c>
      <c r="H96" s="27" t="n">
        <v>12.88</v>
      </c>
      <c r="I96" s="27" t="n">
        <v>0</v>
      </c>
      <c r="J96" s="27" t="n">
        <v>1.6</v>
      </c>
      <c r="K96" s="27" t="n">
        <v>1.3</v>
      </c>
      <c r="L96" s="26" t="n">
        <v>370</v>
      </c>
      <c r="M96" s="26" t="n">
        <v>1</v>
      </c>
      <c r="N96" s="26"/>
      <c r="O96" s="26" t="s">
        <v>196</v>
      </c>
      <c r="P96" s="26" t="s">
        <v>64</v>
      </c>
      <c r="Q96" s="26"/>
      <c r="R96" s="26" t="s">
        <v>150</v>
      </c>
      <c r="S96" s="26"/>
      <c r="T96" s="35" t="s">
        <v>55</v>
      </c>
      <c r="U96" s="26" t="n">
        <v>150</v>
      </c>
      <c r="V96" s="26" t="s">
        <v>55</v>
      </c>
      <c r="W96" s="26"/>
      <c r="X96" s="26" t="n">
        <v>5</v>
      </c>
      <c r="Y96" s="26" t="n">
        <v>91</v>
      </c>
      <c r="Z96" s="26" t="n">
        <v>104</v>
      </c>
      <c r="AA96" s="26" t="n">
        <v>133</v>
      </c>
      <c r="AB96" s="26"/>
      <c r="AC96" s="26" t="s">
        <v>55</v>
      </c>
      <c r="AD96" s="26" t="s">
        <v>55</v>
      </c>
      <c r="AE96" s="26" t="s">
        <v>55</v>
      </c>
      <c r="AF96" s="26"/>
      <c r="AG96" s="26" t="s">
        <v>55</v>
      </c>
      <c r="AH96" s="26" t="s">
        <v>55</v>
      </c>
      <c r="AI96" s="26" t="n">
        <v>204</v>
      </c>
      <c r="AJ96" s="26" t="n">
        <v>125</v>
      </c>
      <c r="AK96" s="60"/>
      <c r="AL96" s="61" t="n">
        <v>1</v>
      </c>
      <c r="AM96" s="61" t="n">
        <v>0.5</v>
      </c>
      <c r="AN96" s="61" t="n">
        <v>0</v>
      </c>
      <c r="AO96" s="61" t="n">
        <v>1</v>
      </c>
      <c r="AP96" s="61" t="n">
        <v>1</v>
      </c>
      <c r="AQ96" s="61" t="n">
        <v>0.5</v>
      </c>
      <c r="AR96" s="61" t="n">
        <v>0</v>
      </c>
      <c r="AS96" s="61" t="n">
        <v>1</v>
      </c>
      <c r="AT96" s="61" t="n">
        <v>0.5</v>
      </c>
      <c r="AU96" s="61" t="n">
        <v>1</v>
      </c>
      <c r="AV96" s="21" t="n">
        <f aca="false">SUM(AL96:AU96)</f>
        <v>6.5</v>
      </c>
      <c r="AW96" s="24" t="s">
        <v>265</v>
      </c>
    </row>
    <row r="97" customFormat="false" ht="12.75" hidden="false" customHeight="true" outlineLevel="0" collapsed="false">
      <c r="A97" s="25" t="n">
        <v>19603</v>
      </c>
      <c r="B97" s="26" t="n">
        <v>20170810</v>
      </c>
      <c r="C97" s="25" t="n">
        <v>170441</v>
      </c>
      <c r="D97" s="22" t="n">
        <v>1</v>
      </c>
      <c r="E97" s="27" t="n">
        <v>-101.07</v>
      </c>
      <c r="F97" s="27" t="n">
        <v>37.17</v>
      </c>
      <c r="G97" s="27" t="n">
        <v>1157.59</v>
      </c>
      <c r="H97" s="27" t="n">
        <v>11</v>
      </c>
      <c r="I97" s="27" t="n">
        <v>0.75</v>
      </c>
      <c r="J97" s="27" t="n">
        <v>0.55</v>
      </c>
      <c r="K97" s="27" t="n">
        <v>0.35</v>
      </c>
      <c r="L97" s="26" t="n">
        <v>890</v>
      </c>
      <c r="M97" s="26" t="n">
        <v>1</v>
      </c>
      <c r="N97" s="26"/>
      <c r="O97" s="26" t="s">
        <v>153</v>
      </c>
      <c r="P97" s="26" t="s">
        <v>58</v>
      </c>
      <c r="Q97" s="26"/>
      <c r="R97" s="26" t="s">
        <v>150</v>
      </c>
      <c r="S97" s="26"/>
      <c r="T97" s="35" t="s">
        <v>55</v>
      </c>
      <c r="U97" s="26" t="n">
        <v>58</v>
      </c>
      <c r="V97" s="26"/>
      <c r="W97" s="26"/>
      <c r="X97" s="26" t="n">
        <v>2</v>
      </c>
      <c r="Y97" s="26" t="n">
        <v>41</v>
      </c>
      <c r="Z97" s="26" t="n">
        <v>54</v>
      </c>
      <c r="AA97" s="26" t="n">
        <v>54</v>
      </c>
      <c r="AB97" s="26"/>
      <c r="AC97" s="26" t="s">
        <v>55</v>
      </c>
      <c r="AD97" s="26" t="s">
        <v>55</v>
      </c>
      <c r="AE97" s="26" t="s">
        <v>55</v>
      </c>
      <c r="AF97" s="26"/>
      <c r="AG97" s="26" t="s">
        <v>55</v>
      </c>
      <c r="AH97" s="26" t="s">
        <v>55</v>
      </c>
      <c r="AI97" s="26" t="n">
        <v>106</v>
      </c>
      <c r="AJ97" s="26" t="n">
        <v>88</v>
      </c>
      <c r="AK97" s="60"/>
      <c r="AL97" s="61" t="n">
        <v>0.5</v>
      </c>
      <c r="AM97" s="61" t="n">
        <v>1</v>
      </c>
      <c r="AN97" s="61" t="n">
        <v>0</v>
      </c>
      <c r="AO97" s="61" t="n">
        <v>-1</v>
      </c>
      <c r="AP97" s="61" t="n">
        <v>1</v>
      </c>
      <c r="AQ97" s="61" t="n">
        <v>-0.5</v>
      </c>
      <c r="AR97" s="61" t="n">
        <v>0</v>
      </c>
      <c r="AS97" s="61" t="n">
        <v>-1</v>
      </c>
      <c r="AT97" s="61" t="n">
        <v>0.5</v>
      </c>
      <c r="AU97" s="61" t="n">
        <v>1</v>
      </c>
      <c r="AV97" s="21" t="n">
        <f aca="false">SUM(AL97:AU97)</f>
        <v>1.5</v>
      </c>
      <c r="AW97" s="24" t="s">
        <v>266</v>
      </c>
    </row>
    <row r="98" customFormat="false" ht="12.75" hidden="false" customHeight="true" outlineLevel="0" collapsed="false">
      <c r="A98" s="25" t="n">
        <v>19624</v>
      </c>
      <c r="B98" s="26" t="n">
        <v>20170812</v>
      </c>
      <c r="C98" s="25" t="n">
        <v>15005</v>
      </c>
      <c r="D98" s="22" t="n">
        <v>1</v>
      </c>
      <c r="E98" s="27" t="n">
        <v>-103.82</v>
      </c>
      <c r="F98" s="27" t="n">
        <v>41.18</v>
      </c>
      <c r="G98" s="27" t="n">
        <v>2675.66</v>
      </c>
      <c r="H98" s="27" t="n">
        <v>10.62</v>
      </c>
      <c r="I98" s="27" t="n">
        <v>1</v>
      </c>
      <c r="J98" s="27" t="n">
        <v>1.35</v>
      </c>
      <c r="K98" s="27" t="n">
        <v>1.05</v>
      </c>
      <c r="L98" s="26" t="n">
        <v>1471</v>
      </c>
      <c r="M98" s="26" t="n">
        <v>1</v>
      </c>
      <c r="N98" s="26"/>
      <c r="O98" s="26" t="s">
        <v>267</v>
      </c>
      <c r="P98" s="26" t="s">
        <v>79</v>
      </c>
      <c r="Q98" s="26"/>
      <c r="R98" s="26" t="s">
        <v>80</v>
      </c>
      <c r="S98" s="26"/>
      <c r="T98" s="35" t="s">
        <v>55</v>
      </c>
      <c r="U98" s="26" t="n">
        <v>172</v>
      </c>
      <c r="V98" s="26"/>
      <c r="W98" s="26" t="s">
        <v>55</v>
      </c>
      <c r="X98" s="26" t="n">
        <v>2</v>
      </c>
      <c r="Y98" s="26" t="n">
        <v>53</v>
      </c>
      <c r="Z98" s="26" t="n">
        <v>75</v>
      </c>
      <c r="AA98" s="26" t="n">
        <v>90</v>
      </c>
      <c r="AB98" s="26"/>
      <c r="AC98" s="26"/>
      <c r="AD98" s="26"/>
      <c r="AE98" s="26"/>
      <c r="AF98" s="26"/>
      <c r="AG98" s="26"/>
      <c r="AH98" s="26" t="s">
        <v>55</v>
      </c>
      <c r="AI98" s="26" t="n">
        <v>118</v>
      </c>
      <c r="AJ98" s="26" t="n">
        <v>66</v>
      </c>
      <c r="AK98" s="60"/>
      <c r="AL98" s="61" t="n">
        <v>0.5</v>
      </c>
      <c r="AM98" s="61" t="n">
        <v>1</v>
      </c>
      <c r="AN98" s="61" t="n">
        <v>0</v>
      </c>
      <c r="AO98" s="61" t="n">
        <v>1</v>
      </c>
      <c r="AP98" s="61" t="n">
        <v>1</v>
      </c>
      <c r="AQ98" s="61" t="n">
        <v>0.5</v>
      </c>
      <c r="AR98" s="61" t="n">
        <v>0</v>
      </c>
      <c r="AS98" s="61" t="n">
        <v>-1</v>
      </c>
      <c r="AT98" s="61" t="n">
        <v>-1</v>
      </c>
      <c r="AU98" s="61" t="n">
        <v>-0.5</v>
      </c>
      <c r="AV98" s="21" t="n">
        <f aca="false">SUM(AL98:AU98)</f>
        <v>1.5</v>
      </c>
      <c r="AW98" s="24" t="s">
        <v>268</v>
      </c>
    </row>
    <row r="99" customFormat="false" ht="12.75" hidden="false" customHeight="true" outlineLevel="0" collapsed="false">
      <c r="A99" s="25" t="n">
        <v>19670</v>
      </c>
      <c r="B99" s="26" t="n">
        <v>20170815</v>
      </c>
      <c r="C99" s="25" t="n">
        <v>4230</v>
      </c>
      <c r="D99" s="22" t="n">
        <v>1</v>
      </c>
      <c r="E99" s="27" t="n">
        <v>-102.43</v>
      </c>
      <c r="F99" s="27" t="n">
        <v>43.57</v>
      </c>
      <c r="G99" s="27" t="n">
        <v>1612.37</v>
      </c>
      <c r="H99" s="27" t="n">
        <v>13.62</v>
      </c>
      <c r="I99" s="27" t="n">
        <v>0.75</v>
      </c>
      <c r="J99" s="27" t="n">
        <v>0.55</v>
      </c>
      <c r="K99" s="27" t="n">
        <v>0.45</v>
      </c>
      <c r="L99" s="26" t="n">
        <v>823</v>
      </c>
      <c r="M99" s="26" t="n">
        <v>1</v>
      </c>
      <c r="N99" s="26"/>
      <c r="O99" s="26" t="s">
        <v>145</v>
      </c>
      <c r="P99" s="26" t="s">
        <v>79</v>
      </c>
      <c r="Q99" s="26"/>
      <c r="R99" s="26" t="s">
        <v>80</v>
      </c>
      <c r="S99" s="26"/>
      <c r="T99" s="26" t="s">
        <v>55</v>
      </c>
      <c r="U99" s="26" t="n">
        <v>59</v>
      </c>
      <c r="V99" s="26"/>
      <c r="W99" s="26"/>
      <c r="X99" s="26" t="n">
        <v>2</v>
      </c>
      <c r="Y99" s="26" t="n">
        <v>61</v>
      </c>
      <c r="Z99" s="26" t="n">
        <v>68</v>
      </c>
      <c r="AA99" s="26" t="n">
        <v>68</v>
      </c>
      <c r="AB99" s="26"/>
      <c r="AC99" s="26"/>
      <c r="AD99" s="26"/>
      <c r="AE99" s="26"/>
      <c r="AF99" s="26"/>
      <c r="AG99" s="26"/>
      <c r="AH99" s="26"/>
      <c r="AI99" s="26" t="n">
        <v>72</v>
      </c>
      <c r="AJ99" s="26" t="n">
        <v>33</v>
      </c>
      <c r="AK99" s="60" t="s">
        <v>55</v>
      </c>
      <c r="AL99" s="61" t="n">
        <v>-1</v>
      </c>
      <c r="AM99" s="61" t="n">
        <v>-1</v>
      </c>
      <c r="AN99" s="61" t="n">
        <v>0</v>
      </c>
      <c r="AO99" s="61" t="n">
        <v>-1</v>
      </c>
      <c r="AP99" s="61" t="n">
        <v>1</v>
      </c>
      <c r="AQ99" s="61" t="n">
        <v>0.5</v>
      </c>
      <c r="AR99" s="61" t="n">
        <v>0</v>
      </c>
      <c r="AS99" s="61" t="n">
        <v>-1</v>
      </c>
      <c r="AT99" s="61" t="n">
        <v>-1</v>
      </c>
      <c r="AU99" s="61" t="n">
        <v>-1</v>
      </c>
      <c r="AV99" s="21" t="n">
        <f aca="false">SUM(AL99:AU99)</f>
        <v>-4.5</v>
      </c>
      <c r="AW99" s="24" t="s">
        <v>269</v>
      </c>
    </row>
    <row r="100" customFormat="false" ht="12.75" hidden="false" customHeight="true" outlineLevel="0" collapsed="false">
      <c r="A100" s="25" t="n">
        <v>19670</v>
      </c>
      <c r="B100" s="26" t="n">
        <v>20170815</v>
      </c>
      <c r="C100" s="25" t="n">
        <v>4230</v>
      </c>
      <c r="D100" s="22" t="n">
        <v>2</v>
      </c>
      <c r="E100" s="27" t="n">
        <v>-102.78</v>
      </c>
      <c r="F100" s="27" t="n">
        <v>43.95</v>
      </c>
      <c r="G100" s="27" t="n">
        <v>1112.7</v>
      </c>
      <c r="H100" s="27" t="n">
        <v>11.12</v>
      </c>
      <c r="I100" s="27" t="n">
        <v>0.62</v>
      </c>
      <c r="J100" s="27" t="n">
        <v>0.55</v>
      </c>
      <c r="K100" s="27" t="n">
        <v>0.4</v>
      </c>
      <c r="L100" s="26" t="n">
        <v>867</v>
      </c>
      <c r="M100" s="26" t="n">
        <v>1</v>
      </c>
      <c r="N100" s="26"/>
      <c r="O100" s="26" t="s">
        <v>145</v>
      </c>
      <c r="P100" s="26" t="s">
        <v>79</v>
      </c>
      <c r="Q100" s="26"/>
      <c r="R100" s="26" t="s">
        <v>80</v>
      </c>
      <c r="S100" s="26"/>
      <c r="T100" s="26" t="s">
        <v>55</v>
      </c>
      <c r="U100" s="26" t="n">
        <v>58</v>
      </c>
      <c r="V100" s="26"/>
      <c r="W100" s="26"/>
      <c r="X100" s="26" t="n">
        <v>2</v>
      </c>
      <c r="Y100" s="26" t="n">
        <v>41</v>
      </c>
      <c r="Z100" s="26" t="n">
        <v>54</v>
      </c>
      <c r="AA100" s="26" t="n">
        <v>54</v>
      </c>
      <c r="AB100" s="26"/>
      <c r="AC100" s="26"/>
      <c r="AD100" s="26"/>
      <c r="AE100" s="26"/>
      <c r="AF100" s="26"/>
      <c r="AG100" s="26"/>
      <c r="AH100" s="26"/>
      <c r="AI100" s="26" t="n">
        <v>52</v>
      </c>
      <c r="AJ100" s="26" t="n">
        <v>45</v>
      </c>
      <c r="AK100" s="60" t="s">
        <v>55</v>
      </c>
      <c r="AL100" s="61" t="n">
        <v>-1</v>
      </c>
      <c r="AM100" s="61" t="n">
        <v>0.5</v>
      </c>
      <c r="AN100" s="61" t="n">
        <v>0</v>
      </c>
      <c r="AO100" s="61" t="n">
        <v>-1</v>
      </c>
      <c r="AP100" s="61" t="n">
        <v>1</v>
      </c>
      <c r="AQ100" s="61" t="n">
        <v>0.5</v>
      </c>
      <c r="AR100" s="61" t="n">
        <v>0</v>
      </c>
      <c r="AS100" s="61" t="n">
        <v>-1</v>
      </c>
      <c r="AT100" s="61" t="n">
        <v>-1</v>
      </c>
      <c r="AU100" s="61" t="n">
        <v>-1</v>
      </c>
      <c r="AV100" s="21" t="n">
        <f aca="false">SUM(AL100:AU100)</f>
        <v>-3</v>
      </c>
      <c r="AW100" s="24" t="s">
        <v>270</v>
      </c>
    </row>
    <row r="101" customFormat="false" ht="12.75" hidden="false" customHeight="true" outlineLevel="0" collapsed="false">
      <c r="A101" s="25" t="n">
        <v>19762</v>
      </c>
      <c r="B101" s="26" t="n">
        <v>20170820</v>
      </c>
      <c r="C101" s="25" t="n">
        <v>224506</v>
      </c>
      <c r="D101" s="22" t="n">
        <v>1</v>
      </c>
      <c r="E101" s="27" t="n">
        <v>-93.8</v>
      </c>
      <c r="F101" s="27" t="n">
        <v>37.65</v>
      </c>
      <c r="G101" s="27" t="n">
        <v>1321.59</v>
      </c>
      <c r="H101" s="27" t="n">
        <v>11.62</v>
      </c>
      <c r="I101" s="27" t="n">
        <v>0</v>
      </c>
      <c r="J101" s="27" t="n">
        <v>0.5</v>
      </c>
      <c r="K101" s="27" t="n">
        <v>0.4</v>
      </c>
      <c r="L101" s="26" t="n">
        <v>267</v>
      </c>
      <c r="M101" s="26" t="n">
        <v>1</v>
      </c>
      <c r="N101" s="26"/>
      <c r="O101" s="26" t="s">
        <v>141</v>
      </c>
      <c r="P101" s="26" t="s">
        <v>87</v>
      </c>
      <c r="Q101" s="26"/>
      <c r="R101" s="26" t="s">
        <v>80</v>
      </c>
      <c r="S101" s="26"/>
      <c r="T101" s="26" t="s">
        <v>55</v>
      </c>
      <c r="U101" s="26" t="n">
        <v>52</v>
      </c>
      <c r="V101" s="26"/>
      <c r="W101" s="26"/>
      <c r="X101" s="26" t="n">
        <v>1</v>
      </c>
      <c r="Y101" s="26" t="n">
        <v>23</v>
      </c>
      <c r="Z101" s="26" t="n">
        <v>45</v>
      </c>
      <c r="AA101" s="26" t="n">
        <v>45</v>
      </c>
      <c r="AB101" s="26"/>
      <c r="AC101" s="26"/>
      <c r="AD101" s="26"/>
      <c r="AE101" s="26"/>
      <c r="AF101" s="26"/>
      <c r="AG101" s="26"/>
      <c r="AH101" s="26"/>
      <c r="AI101" s="26" t="n">
        <v>46</v>
      </c>
      <c r="AJ101" s="26" t="n">
        <v>10</v>
      </c>
      <c r="AK101" s="60" t="s">
        <v>55</v>
      </c>
      <c r="AL101" s="61" t="n">
        <v>0.5</v>
      </c>
      <c r="AM101" s="61" t="n">
        <v>0.5</v>
      </c>
      <c r="AN101" s="61" t="n">
        <v>0</v>
      </c>
      <c r="AO101" s="61" t="n">
        <v>-1</v>
      </c>
      <c r="AP101" s="61" t="n">
        <v>0.5</v>
      </c>
      <c r="AQ101" s="61" t="n">
        <v>0.5</v>
      </c>
      <c r="AR101" s="61" t="n">
        <v>0</v>
      </c>
      <c r="AS101" s="61" t="n">
        <v>-1</v>
      </c>
      <c r="AT101" s="61" t="n">
        <v>0.5</v>
      </c>
      <c r="AU101" s="61" t="n">
        <v>-1</v>
      </c>
      <c r="AV101" s="21" t="n">
        <f aca="false">SUM(AL101:AU101)</f>
        <v>-0.5</v>
      </c>
      <c r="AW101" s="24" t="s">
        <v>271</v>
      </c>
    </row>
    <row r="102" customFormat="false" ht="12.75" hidden="false" customHeight="true" outlineLevel="0" collapsed="false">
      <c r="A102" s="25" t="n">
        <v>19793</v>
      </c>
      <c r="B102" s="26" t="n">
        <v>20170822</v>
      </c>
      <c r="C102" s="25" t="n">
        <v>223520</v>
      </c>
      <c r="D102" s="22" t="n">
        <v>1</v>
      </c>
      <c r="E102" s="27" t="n">
        <v>-98.05</v>
      </c>
      <c r="F102" s="27" t="n">
        <v>36.1</v>
      </c>
      <c r="G102" s="27" t="n">
        <v>1223.8</v>
      </c>
      <c r="H102" s="27" t="n">
        <v>10.12</v>
      </c>
      <c r="I102" s="27" t="n">
        <v>0</v>
      </c>
      <c r="J102" s="27" t="n">
        <v>0.6</v>
      </c>
      <c r="K102" s="27" t="n">
        <v>0.4</v>
      </c>
      <c r="L102" s="26" t="n">
        <v>364</v>
      </c>
      <c r="M102" s="26" t="n">
        <v>1</v>
      </c>
      <c r="N102" s="26"/>
      <c r="O102" s="26" t="s">
        <v>248</v>
      </c>
      <c r="P102" s="26" t="s">
        <v>87</v>
      </c>
      <c r="Q102" s="26"/>
      <c r="R102" s="26" t="s">
        <v>80</v>
      </c>
      <c r="S102" s="26"/>
      <c r="T102" s="26" t="s">
        <v>55</v>
      </c>
      <c r="U102" s="26" t="n">
        <v>65</v>
      </c>
      <c r="V102" s="26"/>
      <c r="W102" s="26"/>
      <c r="X102" s="26" t="n">
        <v>0</v>
      </c>
      <c r="Y102" s="26" t="n">
        <v>27</v>
      </c>
      <c r="Z102" s="26" t="n">
        <v>59</v>
      </c>
      <c r="AA102" s="26" t="n">
        <v>59</v>
      </c>
      <c r="AB102" s="26"/>
      <c r="AC102" s="26"/>
      <c r="AD102" s="26"/>
      <c r="AE102" s="26"/>
      <c r="AF102" s="26"/>
      <c r="AG102" s="26"/>
      <c r="AH102" s="26"/>
      <c r="AI102" s="26" t="n">
        <v>28</v>
      </c>
      <c r="AJ102" s="26" t="n">
        <v>26</v>
      </c>
      <c r="AK102" s="26" t="s">
        <v>55</v>
      </c>
      <c r="AL102" s="26" t="n">
        <v>-0.5</v>
      </c>
      <c r="AM102" s="26" t="n">
        <v>1</v>
      </c>
      <c r="AN102" s="26" t="n">
        <v>0</v>
      </c>
      <c r="AO102" s="26" t="n">
        <v>-1</v>
      </c>
      <c r="AP102" s="26" t="n">
        <v>0.5</v>
      </c>
      <c r="AQ102" s="26" t="n">
        <v>0.5</v>
      </c>
      <c r="AR102" s="26" t="n">
        <v>0</v>
      </c>
      <c r="AS102" s="26" t="n">
        <v>-1</v>
      </c>
      <c r="AT102" s="26" t="n">
        <v>-0.5</v>
      </c>
      <c r="AU102" s="26" t="n">
        <v>-0.5</v>
      </c>
      <c r="AV102" s="21" t="n">
        <f aca="false">SUM(AL102:AU102)</f>
        <v>-1.5</v>
      </c>
      <c r="AW102" s="24" t="s">
        <v>272</v>
      </c>
    </row>
    <row r="103" customFormat="false" ht="12.8" hidden="false" customHeight="false" outlineLevel="0" collapsed="false">
      <c r="A103" s="31" t="n">
        <v>24198</v>
      </c>
      <c r="B103" s="31" t="n">
        <v>20180602</v>
      </c>
      <c r="C103" s="31" t="n">
        <v>24637</v>
      </c>
      <c r="D103" s="22" t="n">
        <v>1</v>
      </c>
      <c r="E103" s="68" t="n">
        <v>-98.18</v>
      </c>
      <c r="F103" s="68" t="n">
        <v>42.25</v>
      </c>
      <c r="G103" s="68" t="n">
        <v>15536.01</v>
      </c>
      <c r="H103" s="68" t="n">
        <v>16.12</v>
      </c>
      <c r="I103" s="68" t="n">
        <v>0.12</v>
      </c>
      <c r="J103" s="68" t="n">
        <v>2.6</v>
      </c>
      <c r="K103" s="68" t="n">
        <v>2.55</v>
      </c>
      <c r="L103" s="22" t="n">
        <v>601</v>
      </c>
      <c r="M103" s="22" t="n">
        <v>1</v>
      </c>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1"/>
      <c r="AW103" s="24"/>
    </row>
    <row r="104" customFormat="false" ht="12.8" hidden="false" customHeight="false" outlineLevel="0" collapsed="false">
      <c r="A104" s="31" t="n">
        <v>24275</v>
      </c>
      <c r="B104" s="31" t="n">
        <v>20180607</v>
      </c>
      <c r="C104" s="31" t="n">
        <v>13049</v>
      </c>
      <c r="D104" s="22" t="n">
        <v>1</v>
      </c>
      <c r="E104" s="68" t="n">
        <v>-102.07</v>
      </c>
      <c r="F104" s="68" t="n">
        <v>41.08</v>
      </c>
      <c r="G104" s="68" t="n">
        <v>4007.96</v>
      </c>
      <c r="H104" s="68" t="n">
        <v>13</v>
      </c>
      <c r="I104" s="68" t="n">
        <v>0.62</v>
      </c>
      <c r="J104" s="68" t="n">
        <v>1.3</v>
      </c>
      <c r="K104" s="68" t="n">
        <v>0.7</v>
      </c>
      <c r="L104" s="22" t="n">
        <v>1090</v>
      </c>
      <c r="M104" s="22" t="n">
        <v>1</v>
      </c>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1"/>
      <c r="AW104" s="24"/>
    </row>
    <row r="105" customFormat="false" ht="12.8" hidden="false" customHeight="false" outlineLevel="0" collapsed="false">
      <c r="A105" s="31" t="n">
        <v>24275</v>
      </c>
      <c r="B105" s="31" t="n">
        <v>20180607</v>
      </c>
      <c r="C105" s="31" t="n">
        <v>13049</v>
      </c>
      <c r="D105" s="22" t="n">
        <v>2</v>
      </c>
      <c r="E105" s="68" t="n">
        <v>-102.07</v>
      </c>
      <c r="F105" s="68" t="n">
        <v>41.95</v>
      </c>
      <c r="G105" s="68" t="n">
        <v>2988.6</v>
      </c>
      <c r="H105" s="68" t="n">
        <v>10.62</v>
      </c>
      <c r="I105" s="68" t="n">
        <v>0.88</v>
      </c>
      <c r="J105" s="68" t="n">
        <v>1.3</v>
      </c>
      <c r="K105" s="68" t="n">
        <v>0.75</v>
      </c>
      <c r="L105" s="22" t="n">
        <v>1201</v>
      </c>
      <c r="M105" s="22" t="n">
        <v>1</v>
      </c>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1"/>
      <c r="AW105" s="24"/>
    </row>
    <row r="106" customFormat="false" ht="12.8" hidden="false" customHeight="false" outlineLevel="0" collapsed="false">
      <c r="A106" s="31" t="n">
        <v>24275</v>
      </c>
      <c r="B106" s="31" t="n">
        <v>20180607</v>
      </c>
      <c r="C106" s="31" t="n">
        <v>13049</v>
      </c>
      <c r="D106" s="22" t="n">
        <v>3</v>
      </c>
      <c r="E106" s="68" t="n">
        <v>-103.3</v>
      </c>
      <c r="F106" s="68" t="n">
        <v>40.97</v>
      </c>
      <c r="G106" s="68" t="n">
        <v>1446.93</v>
      </c>
      <c r="H106" s="68" t="n">
        <v>13.25</v>
      </c>
      <c r="I106" s="68" t="n">
        <v>1.12</v>
      </c>
      <c r="J106" s="68" t="n">
        <v>0.85</v>
      </c>
      <c r="K106" s="68" t="n">
        <v>0.3</v>
      </c>
      <c r="L106" s="22" t="n">
        <v>1403</v>
      </c>
      <c r="M106" s="22" t="n">
        <v>1</v>
      </c>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1"/>
      <c r="AW106" s="24"/>
    </row>
    <row r="107" customFormat="false" ht="12.8" hidden="false" customHeight="false" outlineLevel="0" collapsed="false">
      <c r="A107" s="31" t="n">
        <v>24337</v>
      </c>
      <c r="B107" s="31" t="n">
        <v>20180611</v>
      </c>
      <c r="C107" s="31" t="n">
        <v>11728</v>
      </c>
      <c r="D107" s="22" t="n">
        <v>1</v>
      </c>
      <c r="E107" s="68" t="n">
        <v>-103.07</v>
      </c>
      <c r="F107" s="68" t="n">
        <v>52.18</v>
      </c>
      <c r="G107" s="68" t="n">
        <v>3999.74</v>
      </c>
      <c r="H107" s="68" t="n">
        <v>10.12</v>
      </c>
      <c r="I107" s="68" t="n">
        <v>0.25</v>
      </c>
      <c r="J107" s="68" t="n">
        <v>1.2</v>
      </c>
      <c r="K107" s="68" t="n">
        <v>1.1</v>
      </c>
      <c r="L107" s="22" t="n">
        <v>589</v>
      </c>
      <c r="M107" s="22" t="n">
        <v>1</v>
      </c>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1"/>
      <c r="AW107" s="24"/>
    </row>
    <row r="108" customFormat="false" ht="12.8" hidden="false" customHeight="false" outlineLevel="0" collapsed="false">
      <c r="A108" s="31" t="n">
        <v>24357</v>
      </c>
      <c r="B108" s="31" t="n">
        <v>20180612</v>
      </c>
      <c r="C108" s="31" t="n">
        <v>83107</v>
      </c>
      <c r="D108" s="22" t="n">
        <v>1</v>
      </c>
      <c r="E108" s="68" t="n">
        <v>-94.82</v>
      </c>
      <c r="F108" s="68" t="n">
        <v>37.58</v>
      </c>
      <c r="G108" s="68" t="n">
        <v>9872.9</v>
      </c>
      <c r="H108" s="68" t="n">
        <v>12.25</v>
      </c>
      <c r="I108" s="68" t="n">
        <v>0</v>
      </c>
      <c r="J108" s="68" t="n">
        <v>3</v>
      </c>
      <c r="K108" s="68" t="n">
        <v>0.8</v>
      </c>
      <c r="L108" s="22" t="n">
        <v>292</v>
      </c>
      <c r="M108" s="22" t="n">
        <v>1</v>
      </c>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1"/>
      <c r="AW108" s="24"/>
    </row>
    <row r="109" customFormat="false" ht="12.8" hidden="false" customHeight="false" outlineLevel="0" collapsed="false">
      <c r="A109" s="31" t="n">
        <v>24367</v>
      </c>
      <c r="B109" s="31" t="n">
        <v>20180612</v>
      </c>
      <c r="C109" s="31" t="n">
        <v>232708</v>
      </c>
      <c r="D109" s="22" t="n">
        <v>1</v>
      </c>
      <c r="E109" s="68" t="n">
        <v>-99.72</v>
      </c>
      <c r="F109" s="68" t="n">
        <v>37.17</v>
      </c>
      <c r="G109" s="68" t="n">
        <v>1551.66</v>
      </c>
      <c r="H109" s="68" t="n">
        <v>17.88</v>
      </c>
      <c r="I109" s="68" t="n">
        <v>0.12</v>
      </c>
      <c r="J109" s="68" t="n">
        <v>0.5</v>
      </c>
      <c r="K109" s="68" t="n">
        <v>0.7</v>
      </c>
      <c r="L109" s="22" t="n">
        <v>604</v>
      </c>
      <c r="M109" s="22" t="n">
        <v>1</v>
      </c>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1"/>
      <c r="AW109" s="24"/>
    </row>
    <row r="110" customFormat="false" ht="12.8" hidden="false" customHeight="false" outlineLevel="0" collapsed="false">
      <c r="A110" s="31" t="n">
        <v>24367</v>
      </c>
      <c r="B110" s="31" t="n">
        <v>20180612</v>
      </c>
      <c r="C110" s="31" t="n">
        <v>232708</v>
      </c>
      <c r="D110" s="22" t="n">
        <v>2</v>
      </c>
      <c r="E110" s="68" t="n">
        <v>-101.2</v>
      </c>
      <c r="F110" s="68" t="n">
        <v>35.75</v>
      </c>
      <c r="G110" s="68" t="n">
        <v>1128.89</v>
      </c>
      <c r="H110" s="68" t="n">
        <v>12.38</v>
      </c>
      <c r="I110" s="68" t="n">
        <v>0.62</v>
      </c>
      <c r="J110" s="68" t="n">
        <v>0.45</v>
      </c>
      <c r="K110" s="68" t="n">
        <v>0.55</v>
      </c>
      <c r="L110" s="22" t="n">
        <v>897</v>
      </c>
      <c r="M110" s="22" t="n">
        <v>1</v>
      </c>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1"/>
      <c r="AW110" s="24"/>
    </row>
    <row r="111" customFormat="false" ht="12.8" hidden="false" customHeight="false" outlineLevel="0" collapsed="false">
      <c r="A111" s="31" t="n">
        <v>24413</v>
      </c>
      <c r="B111" s="31" t="n">
        <v>20180615</v>
      </c>
      <c r="C111" s="31" t="n">
        <v>223309</v>
      </c>
      <c r="D111" s="22" t="n">
        <v>1</v>
      </c>
      <c r="E111" s="68" t="n">
        <v>-91.75</v>
      </c>
      <c r="F111" s="68" t="n">
        <v>44.35</v>
      </c>
      <c r="G111" s="68" t="n">
        <v>2144.07</v>
      </c>
      <c r="H111" s="68" t="n">
        <v>13.88</v>
      </c>
      <c r="I111" s="68" t="n">
        <v>0</v>
      </c>
      <c r="J111" s="68" t="n">
        <v>1.35</v>
      </c>
      <c r="K111" s="68" t="n">
        <v>0.55</v>
      </c>
      <c r="L111" s="22" t="n">
        <v>330</v>
      </c>
      <c r="M111" s="22" t="n">
        <v>1</v>
      </c>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1"/>
      <c r="AW111" s="24"/>
    </row>
    <row r="112" customFormat="false" ht="12.8" hidden="false" customHeight="false" outlineLevel="0" collapsed="false">
      <c r="A112" s="31" t="n">
        <v>24444</v>
      </c>
      <c r="B112" s="31" t="n">
        <v>20180617</v>
      </c>
      <c r="C112" s="31" t="n">
        <v>222112</v>
      </c>
      <c r="D112" s="22" t="n">
        <v>1</v>
      </c>
      <c r="E112" s="68" t="n">
        <v>-100.5</v>
      </c>
      <c r="F112" s="68" t="n">
        <v>41.53</v>
      </c>
      <c r="G112" s="68" t="n">
        <v>1527.36</v>
      </c>
      <c r="H112" s="68" t="n">
        <v>10.62</v>
      </c>
      <c r="I112" s="68" t="n">
        <v>0</v>
      </c>
      <c r="J112" s="68" t="n">
        <v>0.85</v>
      </c>
      <c r="K112" s="68" t="n">
        <v>0.6</v>
      </c>
      <c r="L112" s="22" t="n">
        <v>912</v>
      </c>
      <c r="M112" s="22" t="n">
        <v>1</v>
      </c>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1"/>
      <c r="AW112" s="24"/>
    </row>
    <row r="113" customFormat="false" ht="12.8" hidden="false" customHeight="false" outlineLevel="0" collapsed="false">
      <c r="A113" s="31" t="n">
        <v>24459</v>
      </c>
      <c r="B113" s="31" t="n">
        <v>20180618</v>
      </c>
      <c r="C113" s="31" t="n">
        <v>212454</v>
      </c>
      <c r="D113" s="22" t="n">
        <v>1</v>
      </c>
      <c r="E113" s="68" t="n">
        <v>-93.35</v>
      </c>
      <c r="F113" s="68" t="n">
        <v>42.65</v>
      </c>
      <c r="G113" s="68" t="n">
        <v>1500.51</v>
      </c>
      <c r="H113" s="68" t="n">
        <v>10.75</v>
      </c>
      <c r="I113" s="68" t="n">
        <v>0</v>
      </c>
      <c r="J113" s="68" t="n">
        <v>0.75</v>
      </c>
      <c r="K113" s="68" t="n">
        <v>0.65</v>
      </c>
      <c r="L113" s="22" t="n">
        <v>377</v>
      </c>
      <c r="M113" s="22" t="n">
        <v>1</v>
      </c>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1"/>
      <c r="AW113" s="24"/>
    </row>
    <row r="114" customFormat="false" ht="12.8" hidden="false" customHeight="false" outlineLevel="0" collapsed="false">
      <c r="A114" s="31" t="n">
        <v>24557</v>
      </c>
      <c r="B114" s="31" t="n">
        <v>20180625</v>
      </c>
      <c r="C114" s="31" t="n">
        <v>50615</v>
      </c>
      <c r="D114" s="22" t="n">
        <v>1</v>
      </c>
      <c r="E114" s="68" t="n">
        <v>-99.48</v>
      </c>
      <c r="F114" s="68" t="n">
        <v>36.65</v>
      </c>
      <c r="G114" s="68" t="n">
        <v>13664.59</v>
      </c>
      <c r="H114" s="68" t="n">
        <v>12.88</v>
      </c>
      <c r="I114" s="68" t="n">
        <v>0</v>
      </c>
      <c r="J114" s="68" t="n">
        <v>2.4</v>
      </c>
      <c r="K114" s="68" t="n">
        <v>1.95</v>
      </c>
      <c r="L114" s="22" t="n">
        <v>585</v>
      </c>
      <c r="M114" s="22" t="n">
        <v>1</v>
      </c>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1"/>
      <c r="AW114" s="24"/>
    </row>
    <row r="115" customFormat="false" ht="12.8" hidden="false" customHeight="false" outlineLevel="0" collapsed="false">
      <c r="A115" s="31" t="n">
        <v>24613</v>
      </c>
      <c r="B115" s="31" t="n">
        <v>20180628</v>
      </c>
      <c r="C115" s="31" t="n">
        <v>190225</v>
      </c>
      <c r="D115" s="22" t="n">
        <v>1</v>
      </c>
      <c r="E115" s="68" t="n">
        <v>-96.38</v>
      </c>
      <c r="F115" s="68" t="n">
        <v>47.62</v>
      </c>
      <c r="G115" s="68" t="n">
        <v>2187.49</v>
      </c>
      <c r="H115" s="68" t="n">
        <v>11.5</v>
      </c>
      <c r="I115" s="68" t="n">
        <v>0</v>
      </c>
      <c r="J115" s="68" t="n">
        <v>1.1</v>
      </c>
      <c r="K115" s="68" t="n">
        <v>0.5</v>
      </c>
      <c r="L115" s="22" t="n">
        <v>308</v>
      </c>
      <c r="M115" s="22" t="n">
        <v>1</v>
      </c>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1"/>
      <c r="AW115" s="24"/>
    </row>
    <row r="116" customFormat="false" ht="12.8" hidden="false" customHeight="false" outlineLevel="0" collapsed="false">
      <c r="A116" s="31" t="n">
        <v>24613</v>
      </c>
      <c r="B116" s="31" t="n">
        <v>20180628</v>
      </c>
      <c r="C116" s="31" t="n">
        <v>190225</v>
      </c>
      <c r="D116" s="22" t="n">
        <v>2</v>
      </c>
      <c r="E116" s="68" t="n">
        <v>-94.57</v>
      </c>
      <c r="F116" s="68" t="n">
        <v>47.6</v>
      </c>
      <c r="G116" s="68" t="n">
        <v>1188.06</v>
      </c>
      <c r="H116" s="68" t="n">
        <v>12.75</v>
      </c>
      <c r="I116" s="68" t="n">
        <v>0</v>
      </c>
      <c r="J116" s="68" t="n">
        <v>0.8</v>
      </c>
      <c r="K116" s="68" t="n">
        <v>0.25</v>
      </c>
      <c r="L116" s="22" t="n">
        <v>413</v>
      </c>
      <c r="M116" s="22" t="n">
        <v>1</v>
      </c>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1"/>
      <c r="AW116" s="24"/>
    </row>
    <row r="117" customFormat="false" ht="12.8" hidden="false" customHeight="false" outlineLevel="0" collapsed="false">
      <c r="A117" s="31" t="n">
        <v>24618</v>
      </c>
      <c r="B117" s="31" t="n">
        <v>20180629</v>
      </c>
      <c r="C117" s="31" t="n">
        <v>31126</v>
      </c>
      <c r="D117" s="22" t="n">
        <v>1</v>
      </c>
      <c r="E117" s="68" t="n">
        <v>-101.43</v>
      </c>
      <c r="F117" s="68" t="n">
        <v>48.97</v>
      </c>
      <c r="G117" s="68" t="n">
        <v>1298.53</v>
      </c>
      <c r="H117" s="68" t="n">
        <v>10.12</v>
      </c>
      <c r="I117" s="68" t="n">
        <v>0</v>
      </c>
      <c r="J117" s="68" t="n">
        <v>1.1</v>
      </c>
      <c r="K117" s="68" t="n">
        <v>0.3</v>
      </c>
      <c r="L117" s="22" t="n">
        <v>475</v>
      </c>
      <c r="M117" s="22" t="n">
        <v>1</v>
      </c>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1"/>
      <c r="AW117" s="24"/>
    </row>
    <row r="118" customFormat="false" ht="12.8" hidden="false" customHeight="false" outlineLevel="0" collapsed="false">
      <c r="A118" s="31" t="n">
        <v>24649</v>
      </c>
      <c r="B118" s="31" t="n">
        <v>20180701</v>
      </c>
      <c r="C118" s="31" t="n">
        <v>25640</v>
      </c>
      <c r="D118" s="22" t="n">
        <v>1</v>
      </c>
      <c r="E118" s="68" t="n">
        <v>-96.62</v>
      </c>
      <c r="F118" s="68" t="n">
        <v>39.9</v>
      </c>
      <c r="G118" s="68" t="n">
        <v>2727.07</v>
      </c>
      <c r="H118" s="68" t="n">
        <v>10.88</v>
      </c>
      <c r="I118" s="68" t="n">
        <v>0</v>
      </c>
      <c r="J118" s="68" t="n">
        <v>1</v>
      </c>
      <c r="K118" s="68" t="n">
        <v>0.85</v>
      </c>
      <c r="L118" s="22" t="n">
        <v>369</v>
      </c>
      <c r="M118" s="22" t="n">
        <v>1</v>
      </c>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1"/>
      <c r="AW118" s="24"/>
    </row>
    <row r="119" customFormat="false" ht="12.8" hidden="false" customHeight="false" outlineLevel="0" collapsed="false">
      <c r="A119" s="31" t="n">
        <v>24649</v>
      </c>
      <c r="B119" s="31" t="n">
        <v>20180701</v>
      </c>
      <c r="C119" s="31" t="n">
        <v>25640</v>
      </c>
      <c r="D119" s="22" t="n">
        <v>2</v>
      </c>
      <c r="E119" s="68" t="n">
        <v>-99.05</v>
      </c>
      <c r="F119" s="68" t="n">
        <v>41.67</v>
      </c>
      <c r="G119" s="68" t="n">
        <v>7249.68</v>
      </c>
      <c r="H119" s="68" t="n">
        <v>10.62</v>
      </c>
      <c r="I119" s="68" t="n">
        <v>0</v>
      </c>
      <c r="J119" s="68" t="n">
        <v>1.05</v>
      </c>
      <c r="K119" s="68" t="n">
        <v>2.4</v>
      </c>
      <c r="L119" s="22" t="n">
        <v>657</v>
      </c>
      <c r="M119" s="22" t="n">
        <v>1</v>
      </c>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1"/>
      <c r="AW119" s="24"/>
    </row>
    <row r="120" customFormat="false" ht="12.8" hidden="false" customHeight="false" outlineLevel="0" collapsed="false">
      <c r="A120" s="31" t="n">
        <v>24664</v>
      </c>
      <c r="B120" s="31" t="n">
        <v>20180702</v>
      </c>
      <c r="C120" s="31" t="n">
        <v>20457</v>
      </c>
      <c r="D120" s="22" t="n">
        <v>1</v>
      </c>
      <c r="E120" s="68" t="n">
        <v>-95.55</v>
      </c>
      <c r="F120" s="68" t="n">
        <v>48.35</v>
      </c>
      <c r="G120" s="68" t="n">
        <v>1889.92</v>
      </c>
      <c r="H120" s="68" t="n">
        <v>10.12</v>
      </c>
      <c r="I120" s="68" t="n">
        <v>0</v>
      </c>
      <c r="J120" s="68" t="n">
        <v>0.85</v>
      </c>
      <c r="K120" s="68" t="n">
        <v>0.75</v>
      </c>
      <c r="L120" s="22" t="n">
        <v>366</v>
      </c>
      <c r="M120" s="22" t="n">
        <v>1</v>
      </c>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1"/>
      <c r="AW120" s="24"/>
    </row>
    <row r="121" customFormat="false" ht="12.8" hidden="false" customHeight="false" outlineLevel="0" collapsed="false">
      <c r="A121" s="31" t="n">
        <v>24705</v>
      </c>
      <c r="B121" s="31" t="n">
        <v>20180704</v>
      </c>
      <c r="C121" s="31" t="n">
        <v>170641</v>
      </c>
      <c r="D121" s="22" t="n">
        <v>1</v>
      </c>
      <c r="E121" s="68" t="n">
        <v>-94.82</v>
      </c>
      <c r="F121" s="68" t="n">
        <v>43.38</v>
      </c>
      <c r="G121" s="68" t="n">
        <v>3482.58</v>
      </c>
      <c r="H121" s="68" t="n">
        <v>11</v>
      </c>
      <c r="I121" s="68" t="n">
        <v>0.25</v>
      </c>
      <c r="J121" s="68" t="n">
        <v>1.2</v>
      </c>
      <c r="K121" s="68" t="n">
        <v>1.4</v>
      </c>
      <c r="L121" s="22" t="n">
        <v>395</v>
      </c>
      <c r="M121" s="22" t="n">
        <v>1</v>
      </c>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1"/>
      <c r="AW121" s="24"/>
    </row>
    <row r="122" customFormat="false" ht="12.8" hidden="false" customHeight="false" outlineLevel="0" collapsed="false">
      <c r="A122" s="31" t="n">
        <v>24736</v>
      </c>
      <c r="B122" s="31" t="n">
        <v>20180706</v>
      </c>
      <c r="C122" s="31" t="n">
        <v>165719</v>
      </c>
      <c r="D122" s="22" t="n">
        <v>1</v>
      </c>
      <c r="E122" s="68" t="n">
        <v>-99.05</v>
      </c>
      <c r="F122" s="68" t="n">
        <v>45.67</v>
      </c>
      <c r="G122" s="68" t="n">
        <v>1015.12</v>
      </c>
      <c r="H122" s="68" t="n">
        <v>10</v>
      </c>
      <c r="I122" s="68" t="n">
        <v>0.38</v>
      </c>
      <c r="J122" s="68" t="n">
        <v>0.75</v>
      </c>
      <c r="K122" s="68" t="n">
        <v>0.3</v>
      </c>
      <c r="L122" s="22" t="n">
        <v>505</v>
      </c>
      <c r="M122" s="22" t="n">
        <v>1</v>
      </c>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1"/>
      <c r="AW122" s="24"/>
    </row>
    <row r="123" customFormat="false" ht="12.8" hidden="false" customHeight="false" outlineLevel="0" collapsed="false">
      <c r="A123" s="31" t="n">
        <v>24833</v>
      </c>
      <c r="B123" s="31" t="n">
        <v>20180712</v>
      </c>
      <c r="C123" s="31" t="n">
        <v>225526</v>
      </c>
      <c r="D123" s="22" t="n">
        <v>1</v>
      </c>
      <c r="E123" s="68" t="n">
        <v>-92.55</v>
      </c>
      <c r="F123" s="68" t="n">
        <v>45.35</v>
      </c>
      <c r="G123" s="68" t="n">
        <v>6039.08</v>
      </c>
      <c r="H123" s="68" t="n">
        <v>11.88</v>
      </c>
      <c r="I123" s="68" t="n">
        <v>0</v>
      </c>
      <c r="J123" s="68" t="n">
        <v>1.95</v>
      </c>
      <c r="K123" s="68" t="n">
        <v>1.15</v>
      </c>
      <c r="L123" s="22" t="n">
        <v>345</v>
      </c>
      <c r="M123" s="22" t="n">
        <v>1</v>
      </c>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1"/>
      <c r="AW123" s="24"/>
    </row>
    <row r="124" customFormat="false" ht="12.8" hidden="false" customHeight="false" outlineLevel="0" collapsed="false">
      <c r="A124" s="31" t="n">
        <v>24941</v>
      </c>
      <c r="B124" s="31" t="n">
        <v>20180719</v>
      </c>
      <c r="C124" s="31" t="n">
        <v>213422</v>
      </c>
      <c r="D124" s="22" t="n">
        <v>1</v>
      </c>
      <c r="E124" s="68" t="n">
        <v>-94.78</v>
      </c>
      <c r="F124" s="68" t="n">
        <v>38.32</v>
      </c>
      <c r="G124" s="68" t="n">
        <v>4752.94</v>
      </c>
      <c r="H124" s="68" t="n">
        <v>13.25</v>
      </c>
      <c r="I124" s="68" t="n">
        <v>0</v>
      </c>
      <c r="J124" s="68" t="n">
        <v>1.6</v>
      </c>
      <c r="K124" s="68" t="n">
        <v>1.1</v>
      </c>
      <c r="L124" s="22" t="n">
        <v>249</v>
      </c>
      <c r="M124" s="22" t="n">
        <v>1</v>
      </c>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1"/>
      <c r="AW124" s="24"/>
    </row>
    <row r="125" customFormat="false" ht="12.8" hidden="false" customHeight="false" outlineLevel="0" collapsed="false">
      <c r="A125" s="31" t="n">
        <v>25028</v>
      </c>
      <c r="B125" s="31" t="n">
        <v>20180725</v>
      </c>
      <c r="C125" s="31" t="n">
        <v>112428</v>
      </c>
      <c r="D125" s="22" t="n">
        <v>1</v>
      </c>
      <c r="E125" s="68" t="n">
        <v>-101.97</v>
      </c>
      <c r="F125" s="68" t="n">
        <v>41.95</v>
      </c>
      <c r="G125" s="68" t="n">
        <v>2965.61</v>
      </c>
      <c r="H125" s="68" t="n">
        <v>10.5</v>
      </c>
      <c r="I125" s="68" t="n">
        <v>0.88</v>
      </c>
      <c r="J125" s="68" t="n">
        <v>1</v>
      </c>
      <c r="K125" s="68" t="n">
        <v>0.65</v>
      </c>
      <c r="L125" s="22" t="n">
        <v>1200</v>
      </c>
      <c r="M125" s="22" t="n">
        <v>1</v>
      </c>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1"/>
      <c r="AW125" s="24"/>
    </row>
    <row r="126" customFormat="false" ht="12.75" hidden="false" customHeight="true" outlineLevel="0" collapsed="false">
      <c r="A126" s="25"/>
      <c r="B126" s="26"/>
      <c r="C126" s="25"/>
      <c r="D126" s="25"/>
      <c r="E126" s="27"/>
      <c r="F126" s="27"/>
      <c r="G126" s="27"/>
      <c r="H126" s="27"/>
      <c r="I126" s="27"/>
      <c r="J126" s="27"/>
      <c r="K126" s="27"/>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1"/>
      <c r="AW126" s="24"/>
    </row>
    <row r="127" customFormat="false" ht="12.75" hidden="false" customHeight="true" outlineLevel="0" collapsed="false">
      <c r="A127" s="34"/>
      <c r="B127" s="35"/>
      <c r="C127" s="34"/>
      <c r="D127" s="34"/>
      <c r="E127" s="36"/>
      <c r="F127" s="36"/>
      <c r="G127" s="36" t="n">
        <f aca="false">AVERAGE(G3:G125)</f>
        <v>3457.47414634146</v>
      </c>
      <c r="H127" s="36" t="n">
        <f aca="false">AVERAGE(H3:H125)</f>
        <v>12.1540650406504</v>
      </c>
      <c r="I127" s="36" t="n">
        <f aca="false">AVERAGE(I3:I125)</f>
        <v>0.204715447154472</v>
      </c>
      <c r="J127" s="36" t="n">
        <f aca="false">AVERAGE(J3:J125)</f>
        <v>1.06585365853659</v>
      </c>
      <c r="K127" s="36" t="n">
        <f aca="false">AVERAGE(K3:K125)</f>
        <v>0.796341463414634</v>
      </c>
      <c r="L127" s="36" t="n">
        <f aca="false">AVERAGE(L3:L125)</f>
        <v>583.626016260163</v>
      </c>
      <c r="M127" s="35"/>
      <c r="N127" s="35"/>
      <c r="O127" s="35"/>
      <c r="P127" s="35"/>
      <c r="Q127" s="35"/>
      <c r="R127" s="35"/>
      <c r="S127" s="37" t="n">
        <f aca="false">COUNTIF(S3:S125,"X")</f>
        <v>16</v>
      </c>
      <c r="T127" s="37" t="n">
        <f aca="false">COUNTIF(T3:T102,"X")</f>
        <v>84</v>
      </c>
      <c r="U127" s="69" t="n">
        <f aca="false">AVERAGE(U3:U125)</f>
        <v>125.36</v>
      </c>
      <c r="V127" s="37" t="n">
        <f aca="false">COUNTIF(V3:V125,"X")</f>
        <v>33</v>
      </c>
      <c r="W127" s="37" t="n">
        <f aca="false">COUNTIF(W3:W125,"X")</f>
        <v>11</v>
      </c>
      <c r="X127" s="37"/>
      <c r="Y127" s="69" t="n">
        <f aca="false">AVERAGE(Y3:Y125)</f>
        <v>61.8</v>
      </c>
      <c r="Z127" s="69" t="n">
        <f aca="false">AVERAGE(Z3:Z125)</f>
        <v>94.85</v>
      </c>
      <c r="AA127" s="69" t="n">
        <f aca="false">AVERAGE(AA3:AA125)</f>
        <v>108.84</v>
      </c>
      <c r="AB127" s="69"/>
      <c r="AC127" s="39" t="n">
        <f aca="false">COUNTIF(AC3:AC125,"X")</f>
        <v>65</v>
      </c>
      <c r="AD127" s="39" t="n">
        <f aca="false">COUNTIF(AD3:AD125,"X")</f>
        <v>56</v>
      </c>
      <c r="AE127" s="39" t="n">
        <f aca="false">COUNTIF(AE3:AE125,"X")</f>
        <v>64</v>
      </c>
      <c r="AF127" s="39" t="n">
        <f aca="false">COUNTIF(AF3:AF125,"X")</f>
        <v>16</v>
      </c>
      <c r="AG127" s="39" t="n">
        <f aca="false">COUNTIF(AG3:AG125,"X")</f>
        <v>65</v>
      </c>
      <c r="AH127" s="40" t="n">
        <f aca="false">COUNTIF(AH3:AH125,"X")</f>
        <v>53</v>
      </c>
      <c r="AI127" s="70" t="n">
        <f aca="false">AVERAGE(AI3:AI125)</f>
        <v>151.93</v>
      </c>
      <c r="AJ127" s="70" t="n">
        <f aca="false">AVERAGE(AJ3:AJ125)</f>
        <v>75.88</v>
      </c>
      <c r="AK127" s="40" t="n">
        <f aca="false">COUNTIF(AK3:AK125,"X")</f>
        <v>47</v>
      </c>
      <c r="AL127" s="42" t="n">
        <f aca="false">AVERAGE(AL3:AL125)</f>
        <v>0.15</v>
      </c>
      <c r="AM127" s="42" t="n">
        <f aca="false">AVERAGE(AM3:AM125)</f>
        <v>0.26</v>
      </c>
      <c r="AN127" s="42" t="n">
        <f aca="false">AVERAGE(AN3:AN125)</f>
        <v>0</v>
      </c>
      <c r="AO127" s="42" t="n">
        <f aca="false">AVERAGE(AO3:AO125)</f>
        <v>0.095</v>
      </c>
      <c r="AP127" s="42" t="n">
        <f aca="false">AVERAGE(AP3:AP125)</f>
        <v>0.855</v>
      </c>
      <c r="AQ127" s="42" t="n">
        <f aca="false">AVERAGE(AQ3:AQ125)</f>
        <v>0.41</v>
      </c>
      <c r="AR127" s="42" t="n">
        <f aca="false">AVERAGE(AR3:AR125)</f>
        <v>0.015</v>
      </c>
      <c r="AS127" s="42" t="n">
        <f aca="false">AVERAGE(AS3:AS125)</f>
        <v>-0.065</v>
      </c>
      <c r="AT127" s="42" t="n">
        <f aca="false">AVERAGE(AT3:AT125)</f>
        <v>0.045</v>
      </c>
      <c r="AU127" s="42" t="n">
        <f aca="false">AVERAGE(AU3:AU125)</f>
        <v>0.245</v>
      </c>
      <c r="AV127" s="71" t="n">
        <f aca="false">AVERAGE(AV3:AV125)</f>
        <v>2.01</v>
      </c>
      <c r="AW127" s="43"/>
    </row>
    <row r="128" customFormat="false" ht="12.75" hidden="false" customHeight="true" outlineLevel="0" collapsed="false">
      <c r="A128" s="1"/>
      <c r="C128" s="1"/>
      <c r="D128" s="1"/>
      <c r="E128" s="2"/>
      <c r="F128" s="2"/>
      <c r="G128" s="2"/>
      <c r="H128" s="2"/>
      <c r="I128" s="2"/>
      <c r="J128" s="2"/>
      <c r="K128" s="2"/>
      <c r="AU128" s="71" t="s">
        <v>121</v>
      </c>
      <c r="AV128" s="71" t="n">
        <f aca="false">MAX(AV3:AV125)</f>
        <v>8</v>
      </c>
    </row>
    <row r="129" customFormat="false" ht="12.75" hidden="false" customHeight="true" outlineLevel="0" collapsed="false">
      <c r="A129" s="1"/>
      <c r="C129" s="1"/>
      <c r="D129" s="1"/>
      <c r="E129" s="2"/>
      <c r="F129" s="2"/>
      <c r="G129" s="2"/>
      <c r="H129" s="2"/>
      <c r="I129" s="2"/>
      <c r="J129" s="2"/>
      <c r="K129" s="2"/>
      <c r="AU129" s="71" t="s">
        <v>122</v>
      </c>
      <c r="AV129" s="71" t="n">
        <f aca="false">MIN(AV3:AV125)</f>
        <v>-6.5</v>
      </c>
    </row>
    <row r="130" customFormat="false" ht="12.75" hidden="false" customHeight="true" outlineLevel="0" collapsed="false">
      <c r="A130" s="1"/>
      <c r="C130" s="1"/>
      <c r="D130" s="1"/>
      <c r="E130" s="2"/>
      <c r="F130" s="2"/>
      <c r="G130" s="2"/>
      <c r="H130" s="2"/>
      <c r="I130" s="2"/>
      <c r="J130" s="2"/>
      <c r="K130" s="2"/>
    </row>
    <row r="131" customFormat="false" ht="12.75" hidden="false" customHeight="true" outlineLevel="0" collapsed="false">
      <c r="A131" s="1"/>
      <c r="C131" s="1"/>
      <c r="D131" s="1"/>
      <c r="E131" s="2"/>
      <c r="F131" s="2"/>
      <c r="G131" s="2"/>
      <c r="H131" s="2"/>
      <c r="I131" s="2"/>
      <c r="J131" s="2"/>
      <c r="K131" s="2"/>
    </row>
    <row r="132" customFormat="false" ht="12.75" hidden="false" customHeight="true" outlineLevel="0" collapsed="false">
      <c r="A132" s="24" t="s">
        <v>273</v>
      </c>
      <c r="B132" s="1"/>
      <c r="C132" s="2"/>
      <c r="D132" s="2"/>
      <c r="E132" s="2"/>
      <c r="F132" s="2"/>
      <c r="G132" s="2"/>
      <c r="H132" s="2"/>
      <c r="I132" s="2"/>
      <c r="J132" s="2"/>
    </row>
    <row r="133" customFormat="false" ht="12.75" hidden="false" customHeight="true" outlineLevel="0" collapsed="false">
      <c r="A133" s="1"/>
      <c r="C133" s="1"/>
      <c r="D133" s="1"/>
      <c r="E133" s="2"/>
      <c r="F133" s="2"/>
      <c r="G133" s="2"/>
      <c r="H133" s="2"/>
      <c r="I133" s="2"/>
      <c r="J133" s="2"/>
      <c r="K133" s="2"/>
    </row>
    <row r="134" customFormat="false" ht="12.75" hidden="false" customHeight="true" outlineLevel="0" collapsed="false">
      <c r="A134" s="24" t="s">
        <v>274</v>
      </c>
      <c r="B134" s="1"/>
      <c r="C134" s="2"/>
      <c r="D134" s="2"/>
      <c r="E134" s="2"/>
      <c r="F134" s="2"/>
      <c r="G134" s="2"/>
      <c r="H134" s="2"/>
      <c r="I134" s="2"/>
      <c r="J134" s="2"/>
    </row>
  </sheetData>
  <mergeCells count="5">
    <mergeCell ref="A1:R1"/>
    <mergeCell ref="S1:W1"/>
    <mergeCell ref="AC1:AG1"/>
    <mergeCell ref="AH1:AK1"/>
    <mergeCell ref="AL1:AU1"/>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28</TotalTime>
  <Application>LibreOffice/5.2.7.2$Linux_X86_64 LibreOffice_project/20m0$Build-2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2018-07-18T20:34:31Z</dcterms:created>
  <dc:creator>shannie3</dc:creator>
  <dc:description/>
  <dc:language>en-US</dc:language>
  <cp:lastModifiedBy/>
  <dcterms:modified xsi:type="dcterms:W3CDTF">2018-09-10T16:56:58Z</dcterms:modified>
  <cp:revision>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